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89" i="1" l="1"/>
  <c r="I89" i="1"/>
  <c r="H89" i="1"/>
  <c r="G89" i="1"/>
  <c r="F89" i="1"/>
  <c r="B386" i="1" l="1"/>
  <c r="A386" i="1"/>
  <c r="L385" i="1"/>
  <c r="J385" i="1"/>
  <c r="I385" i="1"/>
  <c r="H385" i="1"/>
  <c r="G385" i="1"/>
  <c r="F385" i="1"/>
  <c r="B376" i="1"/>
  <c r="A376" i="1"/>
  <c r="L375" i="1"/>
  <c r="L386" i="1" s="1"/>
  <c r="J375" i="1"/>
  <c r="J386" i="1" s="1"/>
  <c r="I375" i="1"/>
  <c r="H375" i="1"/>
  <c r="H386" i="1" s="1"/>
  <c r="G375" i="1"/>
  <c r="G386" i="1" s="1"/>
  <c r="F375" i="1"/>
  <c r="F386" i="1" s="1"/>
  <c r="B367" i="1"/>
  <c r="A367" i="1"/>
  <c r="L366" i="1"/>
  <c r="J366" i="1"/>
  <c r="I366" i="1"/>
  <c r="H366" i="1"/>
  <c r="G366" i="1"/>
  <c r="F366" i="1"/>
  <c r="B357" i="1"/>
  <c r="A357" i="1"/>
  <c r="L356" i="1"/>
  <c r="L367" i="1" s="1"/>
  <c r="J356" i="1"/>
  <c r="J367" i="1" s="1"/>
  <c r="I356" i="1"/>
  <c r="I367" i="1" s="1"/>
  <c r="H356" i="1"/>
  <c r="H367" i="1" s="1"/>
  <c r="G356" i="1"/>
  <c r="G367" i="1" s="1"/>
  <c r="F356" i="1"/>
  <c r="F367" i="1" s="1"/>
  <c r="B348" i="1"/>
  <c r="A348" i="1"/>
  <c r="L347" i="1"/>
  <c r="J347" i="1"/>
  <c r="I347" i="1"/>
  <c r="H347" i="1"/>
  <c r="G347" i="1"/>
  <c r="F347" i="1"/>
  <c r="B338" i="1"/>
  <c r="A338" i="1"/>
  <c r="L337" i="1"/>
  <c r="L348" i="1" s="1"/>
  <c r="J337" i="1"/>
  <c r="J348" i="1" s="1"/>
  <c r="I337" i="1"/>
  <c r="I348" i="1" s="1"/>
  <c r="H337" i="1"/>
  <c r="H348" i="1" s="1"/>
  <c r="G337" i="1"/>
  <c r="G348" i="1" s="1"/>
  <c r="F337" i="1"/>
  <c r="F348" i="1" s="1"/>
  <c r="B329" i="1"/>
  <c r="A329" i="1"/>
  <c r="L328" i="1"/>
  <c r="J328" i="1"/>
  <c r="I328" i="1"/>
  <c r="H328" i="1"/>
  <c r="G328" i="1"/>
  <c r="F328" i="1"/>
  <c r="A319" i="1"/>
  <c r="L318" i="1"/>
  <c r="J318" i="1"/>
  <c r="I318" i="1"/>
  <c r="H318" i="1"/>
  <c r="H329" i="1" s="1"/>
  <c r="G318" i="1"/>
  <c r="F318" i="1"/>
  <c r="B310" i="1"/>
  <c r="A310" i="1"/>
  <c r="L309" i="1"/>
  <c r="J309" i="1"/>
  <c r="I309" i="1"/>
  <c r="H309" i="1"/>
  <c r="G309" i="1"/>
  <c r="F309" i="1"/>
  <c r="B300" i="1"/>
  <c r="A300" i="1"/>
  <c r="L299" i="1"/>
  <c r="L310" i="1" s="1"/>
  <c r="J299" i="1"/>
  <c r="J310" i="1" s="1"/>
  <c r="I299" i="1"/>
  <c r="I310" i="1" s="1"/>
  <c r="H299" i="1"/>
  <c r="H310" i="1" s="1"/>
  <c r="G299" i="1"/>
  <c r="G310" i="1" s="1"/>
  <c r="F299" i="1"/>
  <c r="F310" i="1" s="1"/>
  <c r="B291" i="1"/>
  <c r="A291" i="1"/>
  <c r="L290" i="1"/>
  <c r="J290" i="1"/>
  <c r="I290" i="1"/>
  <c r="H290" i="1"/>
  <c r="G290" i="1"/>
  <c r="F290" i="1"/>
  <c r="B281" i="1"/>
  <c r="A281" i="1"/>
  <c r="L280" i="1"/>
  <c r="L291" i="1" s="1"/>
  <c r="J280" i="1"/>
  <c r="J291" i="1" s="1"/>
  <c r="I280" i="1"/>
  <c r="H280" i="1"/>
  <c r="H291" i="1" s="1"/>
  <c r="G280" i="1"/>
  <c r="G291" i="1" s="1"/>
  <c r="F280" i="1"/>
  <c r="F291" i="1" s="1"/>
  <c r="B272" i="1"/>
  <c r="A272" i="1"/>
  <c r="L271" i="1"/>
  <c r="J271" i="1"/>
  <c r="I271" i="1"/>
  <c r="H271" i="1"/>
  <c r="G271" i="1"/>
  <c r="F271" i="1"/>
  <c r="A262" i="1"/>
  <c r="L261" i="1"/>
  <c r="L272" i="1" s="1"/>
  <c r="J261" i="1"/>
  <c r="I261" i="1"/>
  <c r="H261" i="1"/>
  <c r="G261" i="1"/>
  <c r="G272" i="1" s="1"/>
  <c r="F261" i="1"/>
  <c r="B253" i="1"/>
  <c r="A253" i="1"/>
  <c r="L252" i="1"/>
  <c r="J252" i="1"/>
  <c r="I252" i="1"/>
  <c r="H252" i="1"/>
  <c r="G252" i="1"/>
  <c r="F252" i="1"/>
  <c r="A243" i="1"/>
  <c r="L242" i="1"/>
  <c r="J242" i="1"/>
  <c r="J253" i="1" s="1"/>
  <c r="I242" i="1"/>
  <c r="H242" i="1"/>
  <c r="G242" i="1"/>
  <c r="F242" i="1"/>
  <c r="F253" i="1" s="1"/>
  <c r="B234" i="1"/>
  <c r="A234" i="1"/>
  <c r="L233" i="1"/>
  <c r="J233" i="1"/>
  <c r="I233" i="1"/>
  <c r="H233" i="1"/>
  <c r="G233" i="1"/>
  <c r="F233" i="1"/>
  <c r="A224" i="1"/>
  <c r="L223" i="1"/>
  <c r="J223" i="1"/>
  <c r="I223" i="1"/>
  <c r="I234" i="1" s="1"/>
  <c r="H223" i="1"/>
  <c r="G223" i="1"/>
  <c r="F223" i="1"/>
  <c r="A215" i="1"/>
  <c r="L214" i="1"/>
  <c r="J214" i="1"/>
  <c r="J215" i="1" s="1"/>
  <c r="I214" i="1"/>
  <c r="I215" i="1" s="1"/>
  <c r="H214" i="1"/>
  <c r="H215" i="1" s="1"/>
  <c r="G214" i="1"/>
  <c r="F214" i="1"/>
  <c r="F215" i="1" s="1"/>
  <c r="A205" i="1"/>
  <c r="L215" i="1"/>
  <c r="G215" i="1"/>
  <c r="L234" i="1" l="1"/>
  <c r="H253" i="1"/>
  <c r="I272" i="1"/>
  <c r="F329" i="1"/>
  <c r="J329" i="1"/>
  <c r="G234" i="1"/>
  <c r="I386" i="1"/>
  <c r="F234" i="1"/>
  <c r="H234" i="1"/>
  <c r="J234" i="1"/>
  <c r="G253" i="1"/>
  <c r="L253" i="1"/>
  <c r="F272" i="1"/>
  <c r="H272" i="1"/>
  <c r="J272" i="1"/>
  <c r="G329" i="1"/>
  <c r="L329" i="1"/>
  <c r="I329" i="1"/>
  <c r="I291" i="1"/>
  <c r="I25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H157" i="1" s="1"/>
  <c r="G156" i="1"/>
  <c r="G157" i="1" s="1"/>
  <c r="F156" i="1"/>
  <c r="F157" i="1" s="1"/>
  <c r="B147" i="1"/>
  <c r="A147" i="1"/>
  <c r="L157" i="1"/>
  <c r="J157" i="1"/>
  <c r="I157" i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100" i="1"/>
  <c r="I100" i="1"/>
  <c r="H100" i="1"/>
  <c r="G100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5" i="1"/>
  <c r="J196" i="1" s="1"/>
  <c r="L387" i="1"/>
  <c r="G387" i="1"/>
  <c r="H387" i="1"/>
  <c r="J387" i="1"/>
  <c r="F387" i="1"/>
  <c r="I81" i="1"/>
  <c r="I62" i="1"/>
  <c r="I387" i="1"/>
  <c r="H196" i="1"/>
  <c r="F196" i="1"/>
  <c r="I196" i="1" l="1"/>
</calcChain>
</file>

<file path=xl/sharedStrings.xml><?xml version="1.0" encoding="utf-8"?>
<sst xmlns="http://schemas.openxmlformats.org/spreadsheetml/2006/main" count="646" uniqueCount="170">
  <si>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</si>
  <si>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</si>
  <si>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</si>
  <si>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</si>
  <si>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</si>
  <si>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</si>
  <si>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</si>
  <si>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</si>
  <si>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</si>
  <si>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</si>
  <si>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</si>
  <si>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</si>
  <si>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</si>
  <si>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</si>
  <si>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</si>
  <si>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</si>
  <si>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</si>
  <si>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</si>
  <si>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</si>
  <si>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</si>
  <si>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</si>
  <si>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</si>
  <si>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</si>
  <si>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</si>
  <si>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</si>
  <si>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</si>
  <si>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</si>
  <si>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</si>
  <si>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</si>
  <si>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</si>
  <si>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</si>
  <si>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</si>
  <si>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</si>
  <si>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Блинчики с шоколадным соусом (2 шт)</t>
  </si>
  <si>
    <t>горячее блюдо</t>
  </si>
  <si>
    <t>Каша  рисовая молочная с маслом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</si>
  <si>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</si>
  <si>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</si>
  <si>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</si>
  <si>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</si>
  <si>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</si>
  <si>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3 блюдо</t>
  </si>
  <si>
    <t>Фруктовый десерт</t>
  </si>
  <si>
    <t>этик.</t>
  </si>
  <si>
    <t>Фрукты в ассортименте (слива)</t>
  </si>
  <si>
    <t>Щи с мясом и сметаной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</si>
  <si>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</si>
  <si>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</si>
  <si>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</si>
  <si>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</si>
  <si>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>Сыр сливочный в индивидуальной упаковке</t>
  </si>
  <si>
    <t xml:space="preserve"> этик.</t>
  </si>
  <si>
    <t>Каша гречневая вязкая с маслом</t>
  </si>
  <si>
    <t>Запеканка из птицы с овощами</t>
  </si>
  <si>
    <t>Напиток плодово-ягодный  витаминизированный (черносмородиновый)</t>
  </si>
  <si>
    <t>Хлеб пшеничныйй</t>
  </si>
  <si>
    <t>Салат из капусты со свежим перцем и кукурузой</t>
  </si>
  <si>
    <t>Суп рыбный с крупой (рыбные консервы)</t>
  </si>
  <si>
    <t>Чахохбили</t>
  </si>
  <si>
    <t xml:space="preserve">Картофельное пюре с маслом </t>
  </si>
  <si>
    <t>Компот из смеси фруктов и ягод (из смеси фруктов: яблоко, клубника, вишня, слива)</t>
  </si>
  <si>
    <t>Огурцы порционные</t>
  </si>
  <si>
    <t xml:space="preserve">2 блюдо </t>
  </si>
  <si>
    <t>Котлета мясная</t>
  </si>
  <si>
    <t xml:space="preserve">Картофель запеченный с сыром </t>
  </si>
  <si>
    <t>Свекольник с мясом и сметаной</t>
  </si>
  <si>
    <t>Филе птицы  в кисло-сладком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</si>
  <si>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</si>
  <si>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</si>
  <si>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</si>
  <si>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</si>
  <si>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 xml:space="preserve"> горячее блюдо</t>
  </si>
  <si>
    <t>Пудинг из творога с изюмом с яблочным топпингом</t>
  </si>
  <si>
    <t xml:space="preserve"> закуска</t>
  </si>
  <si>
    <t>Фрукты в ассортименте (яблоко)</t>
  </si>
  <si>
    <t>Суп пюре из овощей с гренками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</si>
  <si>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</si>
  <si>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</si>
  <si>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</si>
  <si>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Салат из свежих помидоров</t>
  </si>
  <si>
    <t>Помидоры порционные</t>
  </si>
  <si>
    <t>Филе птицы тушеное в томатном соусе</t>
  </si>
  <si>
    <t>горячий напиток</t>
  </si>
  <si>
    <t>Чай с шиповником</t>
  </si>
  <si>
    <t xml:space="preserve">Винегрет 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</si>
  <si>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</si>
  <si>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</si>
  <si>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</si>
  <si>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</si>
  <si>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Сыр порциями</t>
  </si>
  <si>
    <t>Каша кукурузная молочная с маслом</t>
  </si>
  <si>
    <t>Молочный десерт</t>
  </si>
  <si>
    <t>Хлеб  пшеничный</t>
  </si>
  <si>
    <t>Фрукты в ассортименте (виноград)</t>
  </si>
  <si>
    <t xml:space="preserve"> Суп куриный с вермишелью</t>
  </si>
  <si>
    <t>Гуляш (говядина)</t>
  </si>
  <si>
    <t>Фрукты в асортименте (яблоко)</t>
  </si>
  <si>
    <t>Курица запеченная</t>
  </si>
  <si>
    <t>Кисель витаминизированный плодово – ягодный (черномородиново-арониевый)</t>
  </si>
  <si>
    <t xml:space="preserve">Салат Оливье школьный (картофель, морковь, соленый огурец, зеленый горошек, масло) </t>
  </si>
  <si>
    <t>Щи вегетарианские со сметаной</t>
  </si>
  <si>
    <t>Запеканка из печени со сливочным  соусом</t>
  </si>
  <si>
    <t>Макароны отварные с маслом</t>
  </si>
  <si>
    <t>Кисель витаминизированный плодово – ягодный   (яблочно-облепиховый)</t>
  </si>
  <si>
    <t>Ассорти из свежих овощей</t>
  </si>
  <si>
    <t>Рыба тушеная с овощами</t>
  </si>
  <si>
    <t xml:space="preserve">Картофель запеченный с зеленью. </t>
  </si>
  <si>
    <t>Салат из цветной капусты со свежим перцем и огурцом</t>
  </si>
  <si>
    <t>Уха с рыбой</t>
  </si>
  <si>
    <t>Курица запеченная с соусом и зеленью</t>
  </si>
  <si>
    <t>Сок фруктовый (мультифрукт)</t>
  </si>
  <si>
    <t>Омлет натуральный</t>
  </si>
  <si>
    <t>Бутерброд с сыром</t>
  </si>
  <si>
    <t>Какао с молоком</t>
  </si>
  <si>
    <t>Салат из свежих огурцов</t>
  </si>
  <si>
    <t>Суп гороховый с мясом</t>
  </si>
  <si>
    <t>Жаркое с мясом (говядина)</t>
  </si>
  <si>
    <t xml:space="preserve"> 2 блюдо</t>
  </si>
  <si>
    <t>Биточек мясной</t>
  </si>
  <si>
    <t>Борщ с мясом и сметаной</t>
  </si>
  <si>
    <t>Запеканка из рыбы</t>
  </si>
  <si>
    <t>Сложный гарнир №1 (картофельное пюре, фасоль, морковь, лук)</t>
  </si>
  <si>
    <t>Горячее блюдо</t>
  </si>
  <si>
    <t>Каша пшенная молочная с тыквой и маслом</t>
  </si>
  <si>
    <t>Суп картофельный с фасолью</t>
  </si>
  <si>
    <t>Гарнир</t>
  </si>
  <si>
    <t>Мясо тушеное (говядина)</t>
  </si>
  <si>
    <t>Картофельное пюре с маслом</t>
  </si>
  <si>
    <t>Напиток плодово – ягодный витаминизированный (вишневый)</t>
  </si>
  <si>
    <t>Запеканка куриная под сырной шапкой</t>
  </si>
  <si>
    <t>Запеканка из творога со сгущенным молоком</t>
  </si>
  <si>
    <t>Горячий шоколад</t>
  </si>
  <si>
    <t>Салат из свежих помидоров с сыром и чесноком</t>
  </si>
  <si>
    <t>Фрикадельки рыбные с рисом в сливочном соусе</t>
  </si>
  <si>
    <t>Сок фруктовый (ананасовый)</t>
  </si>
  <si>
    <t xml:space="preserve"> 1 блюдо 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</si>
  <si>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</si>
  <si>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</si>
  <si>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</si>
  <si>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</si>
  <si>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Горячий бутерброд на батоне (помидор, сыр)</t>
  </si>
  <si>
    <t>Чай с облепихой</t>
  </si>
  <si>
    <t>Салат из капусты с морковью</t>
  </si>
  <si>
    <t>Биточек из птицы</t>
  </si>
  <si>
    <t xml:space="preserve">Картофель запеченный </t>
  </si>
  <si>
    <t>Закуска</t>
  </si>
  <si>
    <t>Оладьи с джемом</t>
  </si>
  <si>
    <t>Каша  овсяная молочная с маслом</t>
  </si>
  <si>
    <t>Суп-пюре с фрикадельками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</si>
  <si>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</si>
  <si>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</si>
  <si>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</si>
  <si>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Котлета мясная (свинина, говядина, курица)</t>
  </si>
  <si>
    <t>Кисель витаминизированный  плодово-ягодный (вишневый)</t>
  </si>
  <si>
    <t>Суп томатный с курицей, фасолью и овощами</t>
  </si>
  <si>
    <t xml:space="preserve">Бигос с мясом </t>
  </si>
  <si>
    <t xml:space="preserve"> этикетка</t>
  </si>
  <si>
    <t xml:space="preserve"> гор. Блюдо</t>
  </si>
  <si>
    <t>Запеканка из творога с тыквой со сгущенным молоком</t>
  </si>
  <si>
    <t>Фрикадельки куриные с красным соусом</t>
  </si>
  <si>
    <t>Сок фруктовый (персиковый)</t>
  </si>
  <si>
    <t xml:space="preserve"> Компот из  сухофруктов</t>
  </si>
  <si>
    <t>Суп - пюре из тыквы с гренками</t>
  </si>
  <si>
    <t>200/10</t>
  </si>
  <si>
    <t>Салат из свежих овощей</t>
  </si>
  <si>
    <t>Суп куриный с булгуром, помидорами и перцем</t>
  </si>
  <si>
    <t>Зраза мясная ленивая</t>
  </si>
  <si>
    <t>Директор МБУ КП</t>
  </si>
  <si>
    <t>Иванова Т.В.</t>
  </si>
  <si>
    <t>МБОУ СОШ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</si>
</sst>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169</v>
      </c>
      <c r="D1" s="55"/>
      <c r="E1" s="55"/>
      <c r="F1" s="12" t="s">
        <v>16</v>
      </c>
      <c r="G1" s="2" t="s">
        <v>17</v>
      </c>
      <c r="H1" s="56" t="s">
        <v>167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168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30</v>
      </c>
      <c r="I4" s="47" t="s">
        <v>31</v>
      </c>
      <c r="J4" s="47" t="s">
        <v>32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28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29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23</v>
      </c>
      <c r="E6" s="39" t="s">
        <v>33</v>
      </c>
      <c r="F6" s="40">
        <v>90</v>
      </c>
      <c r="G6" s="40">
        <v>4.92</v>
      </c>
      <c r="H6" s="40">
        <v>8.8000000000000007</v>
      </c>
      <c r="I6" s="40">
        <v>31.75</v>
      </c>
      <c r="J6" s="40">
        <v>233.11</v>
      </c>
      <c r="K6" s="41">
        <v>300</v>
      </c>
      <c r="L6" s="40"/>
    </row>
    <row r="7" spans="1:12" ht="15" x14ac:dyDescent="0.25">
      <c r="A7" s="23"/>
      <c r="B7" s="15"/>
      <c r="C7" s="11"/>
      <c r="D7" s="6" t="s">
        <v>34</v>
      </c>
      <c r="E7" s="42" t="s">
        <v>35</v>
      </c>
      <c r="F7" s="43">
        <v>205</v>
      </c>
      <c r="G7" s="43">
        <v>6.31</v>
      </c>
      <c r="H7" s="43">
        <v>7.15</v>
      </c>
      <c r="I7" s="43">
        <v>31.59</v>
      </c>
      <c r="J7" s="43">
        <v>215.25</v>
      </c>
      <c r="K7" s="44">
        <v>56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36</v>
      </c>
      <c r="F8" s="43">
        <v>200</v>
      </c>
      <c r="G8" s="43">
        <v>0.2</v>
      </c>
      <c r="H8" s="43">
        <v>0</v>
      </c>
      <c r="I8" s="43">
        <v>11</v>
      </c>
      <c r="J8" s="43">
        <v>45.6</v>
      </c>
      <c r="K8" s="44">
        <v>113</v>
      </c>
      <c r="L8" s="43"/>
    </row>
    <row r="9" spans="1:12" ht="15" x14ac:dyDescent="0.25">
      <c r="A9" s="23"/>
      <c r="B9" s="15"/>
      <c r="C9" s="11"/>
      <c r="D9" s="7" t="s">
        <v>37</v>
      </c>
      <c r="E9" s="42" t="s">
        <v>38</v>
      </c>
      <c r="F9" s="43">
        <v>25</v>
      </c>
      <c r="G9" s="43">
        <v>1.8</v>
      </c>
      <c r="H9" s="43">
        <v>0.68</v>
      </c>
      <c r="I9" s="43">
        <v>12.28</v>
      </c>
      <c r="J9" s="43">
        <v>63.05</v>
      </c>
      <c r="K9" s="44">
        <v>121</v>
      </c>
      <c r="L9" s="43"/>
    </row>
    <row r="10" spans="1:12" ht="15" x14ac:dyDescent="0.25">
      <c r="A10" s="23"/>
      <c r="B10" s="15"/>
      <c r="C10" s="11"/>
      <c r="D10" s="7" t="s">
        <v>39</v>
      </c>
      <c r="E10" s="42" t="s">
        <v>40</v>
      </c>
      <c r="F10" s="43">
        <v>20</v>
      </c>
      <c r="G10" s="43">
        <v>1.1399999999999999</v>
      </c>
      <c r="H10" s="43">
        <v>0.22</v>
      </c>
      <c r="I10" s="43">
        <v>7.44</v>
      </c>
      <c r="J10" s="43">
        <v>36.26</v>
      </c>
      <c r="K10" s="44">
        <v>120</v>
      </c>
      <c r="L10" s="43"/>
    </row>
    <row r="11" spans="1:12" ht="15" x14ac:dyDescent="0.25">
      <c r="A11" s="23"/>
      <c r="B11" s="15"/>
      <c r="C11" s="11"/>
      <c r="D11" s="6" t="s">
        <v>41</v>
      </c>
      <c r="E11" s="42" t="s">
        <v>42</v>
      </c>
      <c r="F11" s="43">
        <v>250</v>
      </c>
      <c r="G11" s="43">
        <v>1.5</v>
      </c>
      <c r="H11" s="43">
        <v>0</v>
      </c>
      <c r="I11" s="43">
        <v>31.25</v>
      </c>
      <c r="J11" s="43">
        <v>131</v>
      </c>
      <c r="K11" s="44" t="s">
        <v>43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27</v>
      </c>
      <c r="E13" s="9"/>
      <c r="F13" s="19">
        <f>SUM(F6:F12)</f>
        <v>790</v>
      </c>
      <c r="G13" s="19">
        <f t="shared" ref="G13:J13" si="0">SUM(G6:G12)</f>
        <v>15.870000000000001</v>
      </c>
      <c r="H13" s="19">
        <f t="shared" si="0"/>
        <v>16.850000000000001</v>
      </c>
      <c r="I13" s="19">
        <f t="shared" si="0"/>
        <v>125.31</v>
      </c>
      <c r="J13" s="19">
        <f t="shared" si="0"/>
        <v>724.27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 t="s">
        <v>44</v>
      </c>
      <c r="F14" s="43">
        <v>100</v>
      </c>
      <c r="G14" s="43">
        <v>0.8</v>
      </c>
      <c r="H14" s="43">
        <v>0.3</v>
      </c>
      <c r="I14" s="43">
        <v>9.6</v>
      </c>
      <c r="J14" s="43">
        <v>49</v>
      </c>
      <c r="K14" s="44">
        <v>27</v>
      </c>
      <c r="L14" s="43"/>
    </row>
    <row r="15" spans="1:12" ht="15" x14ac:dyDescent="0.25">
      <c r="A15" s="23"/>
      <c r="B15" s="15"/>
      <c r="C15" s="11"/>
      <c r="D15" s="7" t="s">
        <v>24</v>
      </c>
      <c r="E15" s="42" t="s">
        <v>45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/>
    </row>
    <row r="16" spans="1:12" ht="15" x14ac:dyDescent="0.25">
      <c r="A16" s="23"/>
      <c r="B16" s="15"/>
      <c r="C16" s="11"/>
      <c r="D16" s="7" t="s">
        <v>25</v>
      </c>
      <c r="E16" s="42" t="s">
        <v>46</v>
      </c>
      <c r="F16" s="43">
        <v>250</v>
      </c>
      <c r="G16" s="43">
        <v>24.03</v>
      </c>
      <c r="H16" s="43">
        <v>28.43</v>
      </c>
      <c r="I16" s="43">
        <v>37.93</v>
      </c>
      <c r="J16" s="43">
        <v>494.25</v>
      </c>
      <c r="K16" s="44">
        <v>303</v>
      </c>
      <c r="L16" s="43"/>
    </row>
    <row r="17" spans="1:12" ht="15" x14ac:dyDescent="0.25">
      <c r="A17" s="23"/>
      <c r="B17" s="15"/>
      <c r="C17" s="11"/>
      <c r="D17" s="7" t="s">
        <v>41</v>
      </c>
      <c r="E17" s="42" t="s">
        <v>47</v>
      </c>
      <c r="F17" s="43">
        <v>200</v>
      </c>
      <c r="G17" s="43">
        <v>0.4</v>
      </c>
      <c r="H17" s="43">
        <v>0</v>
      </c>
      <c r="I17" s="43">
        <v>27</v>
      </c>
      <c r="J17" s="43">
        <v>110</v>
      </c>
      <c r="K17" s="44">
        <v>98</v>
      </c>
      <c r="L17" s="43"/>
    </row>
    <row r="18" spans="1:12" ht="15" x14ac:dyDescent="0.25">
      <c r="A18" s="23"/>
      <c r="B18" s="15"/>
      <c r="C18" s="11"/>
      <c r="D18" s="7" t="s">
        <v>37</v>
      </c>
      <c r="E18" s="42" t="s">
        <v>48</v>
      </c>
      <c r="F18" s="43">
        <v>30</v>
      </c>
      <c r="G18" s="43">
        <v>2.13</v>
      </c>
      <c r="H18" s="43">
        <v>0.21</v>
      </c>
      <c r="I18" s="43">
        <v>13.26</v>
      </c>
      <c r="J18" s="43">
        <v>72</v>
      </c>
      <c r="K18" s="44">
        <v>119</v>
      </c>
      <c r="L18" s="43"/>
    </row>
    <row r="19" spans="1:12" ht="15" x14ac:dyDescent="0.25">
      <c r="A19" s="23"/>
      <c r="B19" s="15"/>
      <c r="C19" s="11"/>
      <c r="D19" s="7" t="s">
        <v>39</v>
      </c>
      <c r="E19" s="42" t="s">
        <v>49</v>
      </c>
      <c r="F19" s="43">
        <v>20</v>
      </c>
      <c r="G19" s="43">
        <v>1.1399999999999999</v>
      </c>
      <c r="H19" s="43">
        <v>0.22</v>
      </c>
      <c r="I19" s="43">
        <v>7.44</v>
      </c>
      <c r="J19" s="43">
        <v>36.26</v>
      </c>
      <c r="K19" s="44">
        <v>120</v>
      </c>
      <c r="L19" s="43"/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27</v>
      </c>
      <c r="E23" s="9"/>
      <c r="F23" s="19">
        <f>SUM(F14:F22)</f>
        <v>800</v>
      </c>
      <c r="G23" s="19">
        <f t="shared" ref="G23:J23" si="2">SUM(G14:G22)</f>
        <v>34.5</v>
      </c>
      <c r="H23" s="19">
        <f t="shared" si="2"/>
        <v>35.44</v>
      </c>
      <c r="I23" s="19">
        <f t="shared" si="2"/>
        <v>102.35000000000001</v>
      </c>
      <c r="J23" s="19">
        <f t="shared" si="2"/>
        <v>871.25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1590</v>
      </c>
      <c r="G24" s="32">
        <f t="shared" ref="G24:J24" si="4">G13+G23</f>
        <v>50.370000000000005</v>
      </c>
      <c r="H24" s="32">
        <f t="shared" si="4"/>
        <v>52.29</v>
      </c>
      <c r="I24" s="32">
        <f t="shared" si="4"/>
        <v>227.66000000000003</v>
      </c>
      <c r="J24" s="32">
        <f t="shared" si="4"/>
        <v>1595.52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23</v>
      </c>
      <c r="E25" s="39" t="s">
        <v>50</v>
      </c>
      <c r="F25" s="40">
        <v>17</v>
      </c>
      <c r="G25" s="40">
        <v>1.7</v>
      </c>
      <c r="H25" s="40">
        <v>4.42</v>
      </c>
      <c r="I25" s="40">
        <v>0.85</v>
      </c>
      <c r="J25" s="40">
        <v>49.98</v>
      </c>
      <c r="K25" s="41" t="s">
        <v>51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52</v>
      </c>
      <c r="F26" s="43">
        <v>150</v>
      </c>
      <c r="G26" s="43">
        <v>4.3499999999999996</v>
      </c>
      <c r="H26" s="43">
        <v>3.9</v>
      </c>
      <c r="I26" s="43">
        <v>20.399999999999999</v>
      </c>
      <c r="J26" s="43">
        <v>134.25</v>
      </c>
      <c r="K26" s="44">
        <v>227</v>
      </c>
      <c r="L26" s="43"/>
    </row>
    <row r="27" spans="1:12" ht="15" x14ac:dyDescent="0.25">
      <c r="A27" s="14"/>
      <c r="B27" s="15"/>
      <c r="C27" s="11"/>
      <c r="D27" s="7" t="s">
        <v>25</v>
      </c>
      <c r="E27" s="42" t="s">
        <v>53</v>
      </c>
      <c r="F27" s="43">
        <v>90</v>
      </c>
      <c r="G27" s="43">
        <v>12.66</v>
      </c>
      <c r="H27" s="43">
        <v>9.6999999999999993</v>
      </c>
      <c r="I27" s="43">
        <v>6.83</v>
      </c>
      <c r="J27" s="43">
        <v>161.72999999999999</v>
      </c>
      <c r="K27" s="44">
        <v>289</v>
      </c>
      <c r="L27" s="43"/>
    </row>
    <row r="28" spans="1:12" ht="25.5" x14ac:dyDescent="0.25">
      <c r="A28" s="14"/>
      <c r="B28" s="15"/>
      <c r="C28" s="11"/>
      <c r="D28" s="7" t="s">
        <v>41</v>
      </c>
      <c r="E28" s="42" t="s">
        <v>54</v>
      </c>
      <c r="F28" s="43">
        <v>200</v>
      </c>
      <c r="G28" s="43">
        <v>0</v>
      </c>
      <c r="H28" s="43">
        <v>0</v>
      </c>
      <c r="I28" s="43">
        <v>19.2</v>
      </c>
      <c r="J28" s="43">
        <v>76.8</v>
      </c>
      <c r="K28" s="44">
        <v>104</v>
      </c>
      <c r="L28" s="43"/>
    </row>
    <row r="29" spans="1:12" ht="15" x14ac:dyDescent="0.25">
      <c r="A29" s="14"/>
      <c r="B29" s="15"/>
      <c r="C29" s="11"/>
      <c r="D29" s="7" t="s">
        <v>37</v>
      </c>
      <c r="E29" s="42" t="s">
        <v>55</v>
      </c>
      <c r="F29" s="43">
        <v>25</v>
      </c>
      <c r="G29" s="43">
        <v>1.78</v>
      </c>
      <c r="H29" s="43">
        <v>0.18</v>
      </c>
      <c r="I29" s="43">
        <v>11.05</v>
      </c>
      <c r="J29" s="43">
        <v>60</v>
      </c>
      <c r="K29" s="44">
        <v>119</v>
      </c>
      <c r="L29" s="43"/>
    </row>
    <row r="30" spans="1:12" ht="15" x14ac:dyDescent="0.25">
      <c r="A30" s="14"/>
      <c r="B30" s="15"/>
      <c r="C30" s="11"/>
      <c r="D30" s="6" t="s">
        <v>39</v>
      </c>
      <c r="E30" s="42" t="s">
        <v>49</v>
      </c>
      <c r="F30" s="43">
        <v>20</v>
      </c>
      <c r="G30" s="43">
        <v>1.1399999999999999</v>
      </c>
      <c r="H30" s="43">
        <v>0.22</v>
      </c>
      <c r="I30" s="43">
        <v>7.44</v>
      </c>
      <c r="J30" s="43">
        <v>36.26</v>
      </c>
      <c r="K30" s="44">
        <v>120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27</v>
      </c>
      <c r="E32" s="9"/>
      <c r="F32" s="19">
        <f>SUM(F25:F31)</f>
        <v>502</v>
      </c>
      <c r="G32" s="19">
        <f t="shared" ref="G32" si="6">SUM(G25:G31)</f>
        <v>21.630000000000003</v>
      </c>
      <c r="H32" s="19">
        <f t="shared" ref="H32" si="7">SUM(H25:H31)</f>
        <v>18.419999999999998</v>
      </c>
      <c r="I32" s="19">
        <f t="shared" ref="I32" si="8">SUM(I25:I31)</f>
        <v>65.77</v>
      </c>
      <c r="J32" s="19">
        <f t="shared" ref="J32:L32" si="9">SUM(J25:J31)</f>
        <v>519.02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/>
      <c r="D33" s="7" t="s">
        <v>23</v>
      </c>
      <c r="E33" s="42" t="s">
        <v>56</v>
      </c>
      <c r="F33" s="43">
        <v>60</v>
      </c>
      <c r="G33" s="43">
        <v>0.97</v>
      </c>
      <c r="H33" s="43">
        <v>4.88</v>
      </c>
      <c r="I33" s="43">
        <v>3.8</v>
      </c>
      <c r="J33" s="43">
        <v>63.5</v>
      </c>
      <c r="K33" s="44">
        <v>271</v>
      </c>
      <c r="L33" s="43"/>
    </row>
    <row r="34" spans="1:12" ht="15" x14ac:dyDescent="0.25">
      <c r="A34" s="14"/>
      <c r="B34" s="15"/>
      <c r="C34" s="11" t="s">
        <v>22</v>
      </c>
      <c r="D34" s="7" t="s">
        <v>24</v>
      </c>
      <c r="E34" s="42" t="s">
        <v>57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/>
    </row>
    <row r="35" spans="1:12" ht="15" x14ac:dyDescent="0.25">
      <c r="A35" s="14"/>
      <c r="B35" s="15"/>
      <c r="C35" s="11"/>
      <c r="D35" s="7" t="s">
        <v>25</v>
      </c>
      <c r="E35" s="42" t="s">
        <v>58</v>
      </c>
      <c r="F35" s="43">
        <v>90</v>
      </c>
      <c r="G35" s="43">
        <v>20.25</v>
      </c>
      <c r="H35" s="43">
        <v>15.57</v>
      </c>
      <c r="I35" s="43">
        <v>2.34</v>
      </c>
      <c r="J35" s="43">
        <v>230.13</v>
      </c>
      <c r="K35" s="44">
        <v>150</v>
      </c>
      <c r="L35" s="43"/>
    </row>
    <row r="36" spans="1:12" ht="15" x14ac:dyDescent="0.25">
      <c r="A36" s="14"/>
      <c r="B36" s="15"/>
      <c r="C36" s="11"/>
      <c r="D36" s="7" t="s">
        <v>26</v>
      </c>
      <c r="E36" s="42" t="s">
        <v>59</v>
      </c>
      <c r="F36" s="43">
        <v>150</v>
      </c>
      <c r="G36" s="43">
        <v>3.3</v>
      </c>
      <c r="H36" s="43">
        <v>7.8</v>
      </c>
      <c r="I36" s="43">
        <v>22.35</v>
      </c>
      <c r="J36" s="43">
        <v>173.1</v>
      </c>
      <c r="K36" s="44">
        <v>50</v>
      </c>
      <c r="L36" s="43"/>
    </row>
    <row r="37" spans="1:12" ht="25.5" x14ac:dyDescent="0.25">
      <c r="A37" s="14"/>
      <c r="B37" s="15"/>
      <c r="C37" s="11"/>
      <c r="D37" s="7" t="s">
        <v>41</v>
      </c>
      <c r="E37" s="42" t="s">
        <v>60</v>
      </c>
      <c r="F37" s="43">
        <v>200</v>
      </c>
      <c r="G37" s="43">
        <v>0.26</v>
      </c>
      <c r="H37" s="43">
        <v>0</v>
      </c>
      <c r="I37" s="43">
        <v>15.46</v>
      </c>
      <c r="J37" s="43">
        <v>62</v>
      </c>
      <c r="K37" s="44">
        <v>216</v>
      </c>
      <c r="L37" s="43"/>
    </row>
    <row r="38" spans="1:12" ht="15" x14ac:dyDescent="0.25">
      <c r="A38" s="14"/>
      <c r="B38" s="15"/>
      <c r="C38" s="11"/>
      <c r="D38" s="7" t="s">
        <v>37</v>
      </c>
      <c r="E38" s="42" t="s">
        <v>48</v>
      </c>
      <c r="F38" s="43">
        <v>30</v>
      </c>
      <c r="G38" s="43">
        <v>2.13</v>
      </c>
      <c r="H38" s="43">
        <v>0.21</v>
      </c>
      <c r="I38" s="43">
        <v>13.26</v>
      </c>
      <c r="J38" s="43">
        <v>72</v>
      </c>
      <c r="K38" s="44">
        <v>119</v>
      </c>
      <c r="L38" s="43"/>
    </row>
    <row r="39" spans="1:12" ht="15" x14ac:dyDescent="0.25">
      <c r="A39" s="14"/>
      <c r="B39" s="15"/>
      <c r="C39" s="11"/>
      <c r="D39" s="7" t="s">
        <v>39</v>
      </c>
      <c r="E39" s="42" t="s">
        <v>49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27</v>
      </c>
      <c r="E42" s="9"/>
      <c r="F42" s="19">
        <f>SUM(F33:F41)</f>
        <v>750</v>
      </c>
      <c r="G42" s="19">
        <f t="shared" ref="G42" si="10">SUM(G33:G41)</f>
        <v>33.049999999999997</v>
      </c>
      <c r="H42" s="19">
        <f t="shared" ref="H42" si="11">SUM(H33:H41)</f>
        <v>37.28</v>
      </c>
      <c r="I42" s="19">
        <f t="shared" ref="I42" si="12">SUM(I33:I41)</f>
        <v>77.25</v>
      </c>
      <c r="J42" s="19">
        <f t="shared" ref="J42:L42" si="13">SUM(J33:J41)</f>
        <v>784.79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1252</v>
      </c>
      <c r="G43" s="32">
        <f t="shared" ref="G43" si="14">G32+G42</f>
        <v>54.68</v>
      </c>
      <c r="H43" s="32">
        <f t="shared" ref="H43" si="15">H32+H42</f>
        <v>55.7</v>
      </c>
      <c r="I43" s="32">
        <f t="shared" ref="I43" si="16">I32+I42</f>
        <v>143.01999999999998</v>
      </c>
      <c r="J43" s="32">
        <f t="shared" ref="J43:L43" si="17">J32+J42</f>
        <v>1303.81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23</v>
      </c>
      <c r="E44" s="39" t="s">
        <v>61</v>
      </c>
      <c r="F44" s="40">
        <v>60</v>
      </c>
      <c r="G44" s="40">
        <v>0.48</v>
      </c>
      <c r="H44" s="40">
        <v>0.06</v>
      </c>
      <c r="I44" s="40">
        <v>1.56</v>
      </c>
      <c r="J44" s="40">
        <v>8.4</v>
      </c>
      <c r="K44" s="41">
        <v>28</v>
      </c>
      <c r="L44" s="40"/>
    </row>
    <row r="45" spans="1:12" ht="15" x14ac:dyDescent="0.25">
      <c r="A45" s="23"/>
      <c r="B45" s="15"/>
      <c r="C45" s="11"/>
      <c r="D45" s="6" t="s">
        <v>62</v>
      </c>
      <c r="E45" s="42" t="s">
        <v>63</v>
      </c>
      <c r="F45" s="43">
        <v>90</v>
      </c>
      <c r="G45" s="43">
        <v>15.2</v>
      </c>
      <c r="H45" s="43">
        <v>14.04</v>
      </c>
      <c r="I45" s="43">
        <v>8.9</v>
      </c>
      <c r="J45" s="43">
        <v>222.75</v>
      </c>
      <c r="K45" s="44">
        <v>90</v>
      </c>
      <c r="L45" s="43"/>
    </row>
    <row r="46" spans="1:12" ht="15" x14ac:dyDescent="0.25">
      <c r="A46" s="23"/>
      <c r="B46" s="15"/>
      <c r="C46" s="11"/>
      <c r="D46" s="7" t="s">
        <v>26</v>
      </c>
      <c r="E46" s="42" t="s">
        <v>64</v>
      </c>
      <c r="F46" s="43">
        <v>150</v>
      </c>
      <c r="G46" s="43">
        <v>3.15</v>
      </c>
      <c r="H46" s="43">
        <v>4.5</v>
      </c>
      <c r="I46" s="43">
        <v>17.55</v>
      </c>
      <c r="J46" s="43">
        <v>122.85</v>
      </c>
      <c r="K46" s="44">
        <v>52</v>
      </c>
      <c r="L46" s="43"/>
    </row>
    <row r="47" spans="1:12" ht="15" x14ac:dyDescent="0.25">
      <c r="A47" s="23"/>
      <c r="B47" s="15"/>
      <c r="C47" s="11"/>
      <c r="D47" s="7" t="s">
        <v>41</v>
      </c>
      <c r="E47" s="42" t="s">
        <v>47</v>
      </c>
      <c r="F47" s="43">
        <v>200</v>
      </c>
      <c r="G47" s="43">
        <v>0.4</v>
      </c>
      <c r="H47" s="43">
        <v>0</v>
      </c>
      <c r="I47" s="43">
        <v>27</v>
      </c>
      <c r="J47" s="43">
        <v>110</v>
      </c>
      <c r="K47" s="44">
        <v>98</v>
      </c>
      <c r="L47" s="43"/>
    </row>
    <row r="48" spans="1:12" ht="15" x14ac:dyDescent="0.25">
      <c r="A48" s="23"/>
      <c r="B48" s="15"/>
      <c r="C48" s="11"/>
      <c r="D48" s="7" t="s">
        <v>37</v>
      </c>
      <c r="E48" s="42" t="s">
        <v>48</v>
      </c>
      <c r="F48" s="43">
        <v>20</v>
      </c>
      <c r="G48" s="43">
        <v>1.4</v>
      </c>
      <c r="H48" s="43">
        <v>0.14000000000000001</v>
      </c>
      <c r="I48" s="43">
        <v>8.8000000000000007</v>
      </c>
      <c r="J48" s="43">
        <v>48</v>
      </c>
      <c r="K48" s="44">
        <v>119</v>
      </c>
      <c r="L48" s="43"/>
    </row>
    <row r="49" spans="1:12" ht="15" x14ac:dyDescent="0.25">
      <c r="A49" s="23"/>
      <c r="B49" s="15"/>
      <c r="C49" s="11"/>
      <c r="D49" s="6" t="s">
        <v>39</v>
      </c>
      <c r="E49" s="42" t="s">
        <v>49</v>
      </c>
      <c r="F49" s="43">
        <v>20</v>
      </c>
      <c r="G49" s="43">
        <v>1.1399999999999999</v>
      </c>
      <c r="H49" s="43">
        <v>0.22</v>
      </c>
      <c r="I49" s="43">
        <v>7.44</v>
      </c>
      <c r="J49" s="43">
        <v>36.26</v>
      </c>
      <c r="K49" s="44">
        <v>120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0</v>
      </c>
    </row>
    <row r="51" spans="1:12" ht="15" x14ac:dyDescent="0.25">
      <c r="A51" s="24"/>
      <c r="B51" s="17"/>
      <c r="C51" s="8"/>
      <c r="D51" s="18" t="s">
        <v>27</v>
      </c>
      <c r="E51" s="9"/>
      <c r="F51" s="19">
        <f>SUM(F44:F50)</f>
        <v>540</v>
      </c>
      <c r="G51" s="19">
        <f t="shared" ref="G51" si="18">SUM(G44:G50)</f>
        <v>21.769999999999996</v>
      </c>
      <c r="H51" s="19">
        <f t="shared" ref="H51" si="19">SUM(H44:H50)</f>
        <v>18.96</v>
      </c>
      <c r="I51" s="19">
        <f t="shared" ref="I51" si="20">SUM(I44:I50)</f>
        <v>71.25</v>
      </c>
      <c r="J51" s="19">
        <f t="shared" ref="J51:L51" si="21">SUM(J44:J50)</f>
        <v>548.26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 t="s">
        <v>61</v>
      </c>
      <c r="F52" s="43">
        <v>60</v>
      </c>
      <c r="G52" s="43">
        <v>0.48</v>
      </c>
      <c r="H52" s="43">
        <v>0.06</v>
      </c>
      <c r="I52" s="43">
        <v>1.56</v>
      </c>
      <c r="J52" s="43">
        <v>8.4</v>
      </c>
      <c r="K52" s="44">
        <v>28</v>
      </c>
      <c r="L52" s="43"/>
    </row>
    <row r="53" spans="1:12" ht="15" x14ac:dyDescent="0.25">
      <c r="A53" s="23"/>
      <c r="B53" s="15"/>
      <c r="C53" s="11"/>
      <c r="D53" s="7" t="s">
        <v>24</v>
      </c>
      <c r="E53" s="42" t="s">
        <v>65</v>
      </c>
      <c r="F53" s="43">
        <v>200</v>
      </c>
      <c r="G53" s="43">
        <v>5.88</v>
      </c>
      <c r="H53" s="43">
        <v>8.82</v>
      </c>
      <c r="I53" s="43">
        <v>9.6</v>
      </c>
      <c r="J53" s="43">
        <v>142.19999999999999</v>
      </c>
      <c r="K53" s="44">
        <v>32</v>
      </c>
      <c r="L53" s="43"/>
    </row>
    <row r="54" spans="1:12" ht="15" x14ac:dyDescent="0.25">
      <c r="A54" s="23"/>
      <c r="B54" s="15"/>
      <c r="C54" s="11"/>
      <c r="D54" s="7" t="s">
        <v>25</v>
      </c>
      <c r="E54" s="42" t="s">
        <v>66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/>
    </row>
    <row r="55" spans="1:12" ht="15" x14ac:dyDescent="0.25">
      <c r="A55" s="23"/>
      <c r="B55" s="15"/>
      <c r="C55" s="11"/>
      <c r="D55" s="7" t="s">
        <v>67</v>
      </c>
      <c r="E55" s="42" t="s">
        <v>68</v>
      </c>
      <c r="F55" s="43">
        <v>150</v>
      </c>
      <c r="G55" s="43">
        <v>6.45</v>
      </c>
      <c r="H55" s="43">
        <v>4.05</v>
      </c>
      <c r="I55" s="43">
        <v>40.200000000000003</v>
      </c>
      <c r="J55" s="43">
        <v>223.65</v>
      </c>
      <c r="K55" s="44">
        <v>65</v>
      </c>
      <c r="L55" s="43"/>
    </row>
    <row r="56" spans="1:12" ht="15" x14ac:dyDescent="0.25">
      <c r="A56" s="23"/>
      <c r="B56" s="15"/>
      <c r="C56" s="11"/>
      <c r="D56" s="7" t="s">
        <v>69</v>
      </c>
      <c r="E56" s="42" t="s">
        <v>70</v>
      </c>
      <c r="F56" s="43">
        <v>200</v>
      </c>
      <c r="G56" s="43">
        <v>0.2</v>
      </c>
      <c r="H56" s="43">
        <v>0</v>
      </c>
      <c r="I56" s="43">
        <v>11</v>
      </c>
      <c r="J56" s="43">
        <v>44.8</v>
      </c>
      <c r="K56" s="44">
        <v>114</v>
      </c>
      <c r="L56" s="43"/>
    </row>
    <row r="57" spans="1:12" ht="15" x14ac:dyDescent="0.25">
      <c r="A57" s="23"/>
      <c r="B57" s="15"/>
      <c r="C57" s="11"/>
      <c r="D57" s="7" t="s">
        <v>37</v>
      </c>
      <c r="E57" s="42" t="s">
        <v>48</v>
      </c>
      <c r="F57" s="43">
        <v>30</v>
      </c>
      <c r="G57" s="43">
        <v>2.13</v>
      </c>
      <c r="H57" s="43">
        <v>0.21</v>
      </c>
      <c r="I57" s="43">
        <v>13.26</v>
      </c>
      <c r="J57" s="43">
        <v>72</v>
      </c>
      <c r="K57" s="44">
        <v>119</v>
      </c>
      <c r="L57" s="43"/>
    </row>
    <row r="58" spans="1:12" ht="15" x14ac:dyDescent="0.25">
      <c r="A58" s="23"/>
      <c r="B58" s="15"/>
      <c r="C58" s="11"/>
      <c r="D58" s="7" t="s">
        <v>39</v>
      </c>
      <c r="E58" s="42" t="s">
        <v>49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27</v>
      </c>
      <c r="E61" s="9"/>
      <c r="F61" s="19">
        <f>SUM(F52:F60)</f>
        <v>750</v>
      </c>
      <c r="G61" s="19">
        <f t="shared" ref="G61" si="22">SUM(G52:G60)</f>
        <v>30.219999999999995</v>
      </c>
      <c r="H61" s="19">
        <f t="shared" ref="H61" si="23">SUM(H52:H60)</f>
        <v>29.540000000000003</v>
      </c>
      <c r="I61" s="19">
        <f t="shared" ref="I61" si="24">SUM(I52:I60)</f>
        <v>88.27000000000001</v>
      </c>
      <c r="J61" s="19">
        <f t="shared" ref="J61:L61" si="25">SUM(J52:J60)</f>
        <v>751.52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26">G51+G61</f>
        <v>51.989999999999995</v>
      </c>
      <c r="H62" s="32">
        <f t="shared" ref="H62" si="27">H51+H61</f>
        <v>48.5</v>
      </c>
      <c r="I62" s="32">
        <f t="shared" ref="I62" si="28">I51+I61</f>
        <v>159.52000000000001</v>
      </c>
      <c r="J62" s="32">
        <f t="shared" ref="J62:L62" si="29">J51+J61</f>
        <v>1299.78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23</v>
      </c>
      <c r="E63" s="39" t="s">
        <v>44</v>
      </c>
      <c r="F63" s="40">
        <v>100</v>
      </c>
      <c r="G63" s="40">
        <v>0.8</v>
      </c>
      <c r="H63" s="40">
        <v>0.3</v>
      </c>
      <c r="I63" s="40">
        <v>9.6</v>
      </c>
      <c r="J63" s="40">
        <v>49</v>
      </c>
      <c r="K63" s="41">
        <v>27</v>
      </c>
      <c r="L63" s="40"/>
    </row>
    <row r="64" spans="1:12" ht="15" x14ac:dyDescent="0.25">
      <c r="A64" s="23"/>
      <c r="B64" s="15"/>
      <c r="C64" s="11"/>
      <c r="D64" s="6" t="s">
        <v>71</v>
      </c>
      <c r="E64" s="42" t="s">
        <v>72</v>
      </c>
      <c r="F64" s="43">
        <v>150</v>
      </c>
      <c r="G64" s="43">
        <v>21.85</v>
      </c>
      <c r="H64" s="43">
        <v>9.82</v>
      </c>
      <c r="I64" s="43">
        <v>39.14</v>
      </c>
      <c r="J64" s="43">
        <v>336.5</v>
      </c>
      <c r="K64" s="44">
        <v>304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36</v>
      </c>
      <c r="F65" s="43">
        <v>200</v>
      </c>
      <c r="G65" s="43">
        <v>0.2</v>
      </c>
      <c r="H65" s="43">
        <v>0</v>
      </c>
      <c r="I65" s="43">
        <v>11</v>
      </c>
      <c r="J65" s="43">
        <v>45.6</v>
      </c>
      <c r="K65" s="44">
        <v>113</v>
      </c>
      <c r="L65" s="43"/>
    </row>
    <row r="66" spans="1:12" ht="15" x14ac:dyDescent="0.25">
      <c r="A66" s="23"/>
      <c r="B66" s="15"/>
      <c r="C66" s="11"/>
      <c r="D66" s="7" t="s">
        <v>37</v>
      </c>
      <c r="E66" s="42" t="s">
        <v>38</v>
      </c>
      <c r="F66" s="43">
        <v>30</v>
      </c>
      <c r="G66" s="43">
        <v>2.16</v>
      </c>
      <c r="H66" s="43">
        <v>0.81</v>
      </c>
      <c r="I66" s="43">
        <v>14.73</v>
      </c>
      <c r="J66" s="43">
        <v>75.66</v>
      </c>
      <c r="K66" s="44">
        <v>121</v>
      </c>
      <c r="L66" s="43"/>
    </row>
    <row r="67" spans="1:12" ht="15" x14ac:dyDescent="0.25">
      <c r="A67" s="23"/>
      <c r="B67" s="15"/>
      <c r="C67" s="11"/>
      <c r="D67" s="7" t="s">
        <v>39</v>
      </c>
      <c r="E67" s="42" t="s">
        <v>49</v>
      </c>
      <c r="F67" s="43">
        <v>20</v>
      </c>
      <c r="G67" s="43">
        <v>1.1399999999999999</v>
      </c>
      <c r="H67" s="43">
        <v>0.22</v>
      </c>
      <c r="I67" s="43">
        <v>7.44</v>
      </c>
      <c r="J67" s="43">
        <v>36.26</v>
      </c>
      <c r="K67" s="44">
        <v>120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27</v>
      </c>
      <c r="E70" s="9"/>
      <c r="F70" s="19">
        <f>SUM(F63:F69)</f>
        <v>500</v>
      </c>
      <c r="G70" s="19">
        <f t="shared" ref="G70" si="30">SUM(G63:G69)</f>
        <v>26.150000000000002</v>
      </c>
      <c r="H70" s="19">
        <f t="shared" ref="H70" si="31">SUM(H63:H69)</f>
        <v>11.150000000000002</v>
      </c>
      <c r="I70" s="19">
        <f t="shared" ref="I70" si="32">SUM(I63:I69)</f>
        <v>81.91</v>
      </c>
      <c r="J70" s="19">
        <f t="shared" ref="J70:L70" si="33">SUM(J63:J69)</f>
        <v>543.02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22</v>
      </c>
      <c r="D71" s="7" t="s">
        <v>73</v>
      </c>
      <c r="E71" s="42" t="s">
        <v>74</v>
      </c>
      <c r="F71" s="43">
        <v>150</v>
      </c>
      <c r="G71" s="43">
        <v>0.6</v>
      </c>
      <c r="H71" s="43">
        <v>0</v>
      </c>
      <c r="I71" s="43">
        <v>16.95</v>
      </c>
      <c r="J71" s="43">
        <v>69</v>
      </c>
      <c r="K71" s="44">
        <v>24</v>
      </c>
      <c r="L71" s="43"/>
    </row>
    <row r="72" spans="1:12" ht="15" x14ac:dyDescent="0.25">
      <c r="A72" s="23"/>
      <c r="B72" s="15"/>
      <c r="C72" s="11"/>
      <c r="D72" s="7" t="s">
        <v>24</v>
      </c>
      <c r="E72" s="42" t="s">
        <v>75</v>
      </c>
      <c r="F72" s="43">
        <v>210</v>
      </c>
      <c r="G72" s="43">
        <v>3.35</v>
      </c>
      <c r="H72" s="43">
        <v>5.49</v>
      </c>
      <c r="I72" s="43">
        <v>16.89</v>
      </c>
      <c r="J72" s="43">
        <v>131.1</v>
      </c>
      <c r="K72" s="44">
        <v>46</v>
      </c>
      <c r="L72" s="43"/>
    </row>
    <row r="73" spans="1:12" ht="15" x14ac:dyDescent="0.25">
      <c r="A73" s="23"/>
      <c r="B73" s="15"/>
      <c r="C73" s="11"/>
      <c r="D73" s="7" t="s">
        <v>25</v>
      </c>
      <c r="E73" s="42" t="s">
        <v>76</v>
      </c>
      <c r="F73" s="43">
        <v>90</v>
      </c>
      <c r="G73" s="43">
        <v>15.21</v>
      </c>
      <c r="H73" s="43">
        <v>14.04</v>
      </c>
      <c r="I73" s="43">
        <v>8.91</v>
      </c>
      <c r="J73" s="43">
        <v>222.75</v>
      </c>
      <c r="K73" s="44">
        <v>90</v>
      </c>
      <c r="L73" s="43"/>
    </row>
    <row r="74" spans="1:12" ht="15" x14ac:dyDescent="0.25">
      <c r="A74" s="23"/>
      <c r="B74" s="15"/>
      <c r="C74" s="11"/>
      <c r="D74" s="7" t="s">
        <v>67</v>
      </c>
      <c r="E74" s="42" t="s">
        <v>77</v>
      </c>
      <c r="F74" s="43">
        <v>150</v>
      </c>
      <c r="G74" s="43">
        <v>7.2</v>
      </c>
      <c r="H74" s="43">
        <v>5.0999999999999996</v>
      </c>
      <c r="I74" s="43">
        <v>33.9</v>
      </c>
      <c r="J74" s="43">
        <v>210.3</v>
      </c>
      <c r="K74" s="44">
        <v>54</v>
      </c>
      <c r="L74" s="43"/>
    </row>
    <row r="75" spans="1:12" ht="15" x14ac:dyDescent="0.25">
      <c r="A75" s="23"/>
      <c r="B75" s="15"/>
      <c r="C75" s="11"/>
      <c r="D75" s="7" t="s">
        <v>41</v>
      </c>
      <c r="E75" s="42" t="s">
        <v>78</v>
      </c>
      <c r="F75" s="43">
        <v>200</v>
      </c>
      <c r="G75" s="43">
        <v>0.8</v>
      </c>
      <c r="H75" s="43">
        <v>0.2</v>
      </c>
      <c r="I75" s="43">
        <v>23.2</v>
      </c>
      <c r="J75" s="43">
        <v>94.4</v>
      </c>
      <c r="K75" s="44">
        <v>107</v>
      </c>
      <c r="L75" s="43"/>
    </row>
    <row r="76" spans="1:12" ht="15" x14ac:dyDescent="0.25">
      <c r="A76" s="23"/>
      <c r="B76" s="15"/>
      <c r="C76" s="11"/>
      <c r="D76" s="7" t="s">
        <v>37</v>
      </c>
      <c r="E76" s="42" t="s">
        <v>55</v>
      </c>
      <c r="F76" s="43">
        <v>20</v>
      </c>
      <c r="G76" s="43">
        <v>1.4</v>
      </c>
      <c r="H76" s="43">
        <v>0.14000000000000001</v>
      </c>
      <c r="I76" s="43">
        <v>8.8000000000000007</v>
      </c>
      <c r="J76" s="43">
        <v>48</v>
      </c>
      <c r="K76" s="44">
        <v>119</v>
      </c>
      <c r="L76" s="43"/>
    </row>
    <row r="77" spans="1:12" ht="15" x14ac:dyDescent="0.25">
      <c r="A77" s="23"/>
      <c r="B77" s="15"/>
      <c r="C77" s="11"/>
      <c r="D77" s="7" t="s">
        <v>39</v>
      </c>
      <c r="E77" s="42" t="s">
        <v>49</v>
      </c>
      <c r="F77" s="43">
        <v>20</v>
      </c>
      <c r="G77" s="43">
        <v>1.1399999999999999</v>
      </c>
      <c r="H77" s="43">
        <v>0.22</v>
      </c>
      <c r="I77" s="43">
        <v>7.44</v>
      </c>
      <c r="J77" s="43">
        <v>36.26</v>
      </c>
      <c r="K77" s="44">
        <v>120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27</v>
      </c>
      <c r="E80" s="9"/>
      <c r="F80" s="19">
        <f>SUM(F71:F79)</f>
        <v>840</v>
      </c>
      <c r="G80" s="19">
        <f t="shared" ref="G80" si="34">SUM(G71:G79)</f>
        <v>29.7</v>
      </c>
      <c r="H80" s="19">
        <f t="shared" ref="H80" si="35">SUM(H71:H79)</f>
        <v>25.19</v>
      </c>
      <c r="I80" s="19">
        <f t="shared" ref="I80" si="36">SUM(I71:I79)</f>
        <v>116.09</v>
      </c>
      <c r="J80" s="19">
        <f t="shared" ref="J80:L80" si="37">SUM(J71:J79)</f>
        <v>811.81000000000006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1340</v>
      </c>
      <c r="G81" s="32">
        <f t="shared" ref="G81" si="38">G70+G80</f>
        <v>55.85</v>
      </c>
      <c r="H81" s="32">
        <f t="shared" ref="H81" si="39">H70+H80</f>
        <v>36.340000000000003</v>
      </c>
      <c r="I81" s="32">
        <f t="shared" ref="I81" si="40">I70+I80</f>
        <v>198</v>
      </c>
      <c r="J81" s="32">
        <f t="shared" ref="J81:L81" si="41">J70+J80</f>
        <v>1354.83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23</v>
      </c>
      <c r="E82" s="39" t="s">
        <v>79</v>
      </c>
      <c r="F82" s="40">
        <v>60</v>
      </c>
      <c r="G82" s="40">
        <v>0.65</v>
      </c>
      <c r="H82" s="40">
        <v>4.92</v>
      </c>
      <c r="I82" s="40">
        <v>2.15</v>
      </c>
      <c r="J82" s="40">
        <v>56.86</v>
      </c>
      <c r="K82" s="41">
        <v>7</v>
      </c>
      <c r="L82" s="40"/>
    </row>
    <row r="83" spans="1:12" ht="15" x14ac:dyDescent="0.25">
      <c r="A83" s="23"/>
      <c r="B83" s="15"/>
      <c r="C83" s="11"/>
      <c r="D83" s="7" t="s">
        <v>25</v>
      </c>
      <c r="E83" s="42" t="s">
        <v>81</v>
      </c>
      <c r="F83" s="43">
        <v>90</v>
      </c>
      <c r="G83" s="43">
        <v>14.85</v>
      </c>
      <c r="H83" s="43">
        <v>13.32</v>
      </c>
      <c r="I83" s="43">
        <v>5.94</v>
      </c>
      <c r="J83" s="43">
        <v>202.68</v>
      </c>
      <c r="K83" s="44">
        <v>78</v>
      </c>
      <c r="L83" s="43"/>
    </row>
    <row r="84" spans="1:12" ht="15" x14ac:dyDescent="0.25">
      <c r="A84" s="23"/>
      <c r="B84" s="15"/>
      <c r="C84" s="11"/>
      <c r="D84" s="7" t="s">
        <v>26</v>
      </c>
      <c r="E84" s="42" t="s">
        <v>68</v>
      </c>
      <c r="F84" s="43">
        <v>150</v>
      </c>
      <c r="G84" s="43">
        <v>6.45</v>
      </c>
      <c r="H84" s="43">
        <v>4.05</v>
      </c>
      <c r="I84" s="43">
        <v>40.200000000000003</v>
      </c>
      <c r="J84" s="43">
        <v>223.65</v>
      </c>
      <c r="K84" s="44">
        <v>65</v>
      </c>
      <c r="L84" s="43"/>
    </row>
    <row r="85" spans="1:12" ht="15" x14ac:dyDescent="0.25">
      <c r="A85" s="23"/>
      <c r="B85" s="15"/>
      <c r="C85" s="11"/>
      <c r="D85" s="7" t="s">
        <v>82</v>
      </c>
      <c r="E85" s="42" t="s">
        <v>83</v>
      </c>
      <c r="F85" s="43">
        <v>200</v>
      </c>
      <c r="G85" s="43">
        <v>0.4</v>
      </c>
      <c r="H85" s="43">
        <v>0.6</v>
      </c>
      <c r="I85" s="43">
        <v>17.8</v>
      </c>
      <c r="J85" s="43">
        <v>78.599999999999994</v>
      </c>
      <c r="K85" s="44">
        <v>160</v>
      </c>
      <c r="L85" s="43"/>
    </row>
    <row r="86" spans="1:12" ht="15" x14ac:dyDescent="0.25">
      <c r="A86" s="23"/>
      <c r="B86" s="15"/>
      <c r="C86" s="11"/>
      <c r="D86" s="6" t="s">
        <v>37</v>
      </c>
      <c r="E86" s="42" t="s">
        <v>48</v>
      </c>
      <c r="F86" s="43">
        <v>20</v>
      </c>
      <c r="G86" s="43">
        <v>1.4</v>
      </c>
      <c r="H86" s="43">
        <v>0.14000000000000001</v>
      </c>
      <c r="I86" s="43">
        <v>8.8000000000000007</v>
      </c>
      <c r="J86" s="43">
        <v>48</v>
      </c>
      <c r="K86" s="44">
        <v>119</v>
      </c>
      <c r="L86" s="43"/>
    </row>
    <row r="87" spans="1:12" ht="15" x14ac:dyDescent="0.25">
      <c r="A87" s="23"/>
      <c r="B87" s="15"/>
      <c r="C87" s="11"/>
      <c r="D87" s="6" t="s">
        <v>39</v>
      </c>
      <c r="E87" s="42" t="s">
        <v>49</v>
      </c>
      <c r="F87" s="43">
        <v>20</v>
      </c>
      <c r="G87" s="43">
        <v>1.1399999999999999</v>
      </c>
      <c r="H87" s="43">
        <v>0.22</v>
      </c>
      <c r="I87" s="43">
        <v>7.44</v>
      </c>
      <c r="J87" s="43">
        <v>36.26</v>
      </c>
      <c r="K87" s="44">
        <v>120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27</v>
      </c>
      <c r="E89" s="9"/>
      <c r="F89" s="19">
        <f>SUM(F82:F87)</f>
        <v>540</v>
      </c>
      <c r="G89" s="19">
        <f>SUM(G82:G87)</f>
        <v>24.889999999999997</v>
      </c>
      <c r="H89" s="19">
        <f>SUM(H82:H87)</f>
        <v>23.250000000000004</v>
      </c>
      <c r="I89" s="19">
        <f>SUM(I82:I87)</f>
        <v>82.33</v>
      </c>
      <c r="J89" s="19">
        <f>SUM(J82:J87)</f>
        <v>646.05000000000007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22</v>
      </c>
      <c r="D90" s="7" t="s">
        <v>73</v>
      </c>
      <c r="E90" s="42" t="s">
        <v>84</v>
      </c>
      <c r="F90" s="43">
        <v>60</v>
      </c>
      <c r="G90" s="43">
        <v>3.16</v>
      </c>
      <c r="H90" s="43">
        <v>5.04</v>
      </c>
      <c r="I90" s="43">
        <v>13.67</v>
      </c>
      <c r="J90" s="43">
        <v>122.67</v>
      </c>
      <c r="K90" s="44">
        <v>223</v>
      </c>
      <c r="L90" s="43"/>
    </row>
    <row r="91" spans="1:12" ht="15" x14ac:dyDescent="0.25">
      <c r="A91" s="23"/>
      <c r="B91" s="15"/>
      <c r="C91" s="11"/>
      <c r="D91" s="7" t="s">
        <v>24</v>
      </c>
      <c r="E91" s="42" t="s">
        <v>85</v>
      </c>
      <c r="F91" s="43">
        <v>200</v>
      </c>
      <c r="G91" s="43">
        <v>6</v>
      </c>
      <c r="H91" s="43">
        <v>5.4</v>
      </c>
      <c r="I91" s="43">
        <v>10.8</v>
      </c>
      <c r="J91" s="43">
        <v>115.6</v>
      </c>
      <c r="K91" s="44">
        <v>37</v>
      </c>
      <c r="L91" s="43"/>
    </row>
    <row r="92" spans="1:12" ht="15" x14ac:dyDescent="0.25">
      <c r="A92" s="23"/>
      <c r="B92" s="15"/>
      <c r="C92" s="11"/>
      <c r="D92" s="7" t="s">
        <v>25</v>
      </c>
      <c r="E92" s="42" t="s">
        <v>86</v>
      </c>
      <c r="F92" s="43">
        <v>90</v>
      </c>
      <c r="G92" s="43">
        <v>12.42</v>
      </c>
      <c r="H92" s="43">
        <v>2.88</v>
      </c>
      <c r="I92" s="43">
        <v>4.59</v>
      </c>
      <c r="J92" s="43">
        <v>93.51</v>
      </c>
      <c r="K92" s="44">
        <v>75</v>
      </c>
      <c r="L92" s="43"/>
    </row>
    <row r="93" spans="1:12" ht="15" x14ac:dyDescent="0.25">
      <c r="A93" s="23"/>
      <c r="B93" s="15"/>
      <c r="C93" s="11"/>
      <c r="D93" s="7" t="s">
        <v>26</v>
      </c>
      <c r="E93" s="42" t="s">
        <v>87</v>
      </c>
      <c r="F93" s="43">
        <v>150</v>
      </c>
      <c r="G93" s="43">
        <v>3.3</v>
      </c>
      <c r="H93" s="43">
        <v>4.95</v>
      </c>
      <c r="I93" s="43">
        <v>32.25</v>
      </c>
      <c r="J93" s="43">
        <v>186.45</v>
      </c>
      <c r="K93" s="44">
        <v>53</v>
      </c>
      <c r="L93" s="43"/>
    </row>
    <row r="94" spans="1:12" ht="25.5" x14ac:dyDescent="0.25">
      <c r="A94" s="23"/>
      <c r="B94" s="15"/>
      <c r="C94" s="11"/>
      <c r="D94" s="7" t="s">
        <v>41</v>
      </c>
      <c r="E94" s="42" t="s">
        <v>88</v>
      </c>
      <c r="F94" s="43">
        <v>200</v>
      </c>
      <c r="G94" s="43">
        <v>0</v>
      </c>
      <c r="H94" s="43">
        <v>0</v>
      </c>
      <c r="I94" s="43">
        <v>19.2</v>
      </c>
      <c r="J94" s="43">
        <v>76.8</v>
      </c>
      <c r="K94" s="44">
        <v>104</v>
      </c>
      <c r="L94" s="43"/>
    </row>
    <row r="95" spans="1:12" ht="15" x14ac:dyDescent="0.25">
      <c r="A95" s="23"/>
      <c r="B95" s="15"/>
      <c r="C95" s="11"/>
      <c r="D95" s="7" t="s">
        <v>37</v>
      </c>
      <c r="E95" s="42" t="s">
        <v>48</v>
      </c>
      <c r="F95" s="43">
        <v>45</v>
      </c>
      <c r="G95" s="43">
        <v>3.19</v>
      </c>
      <c r="H95" s="43">
        <v>0.31</v>
      </c>
      <c r="I95" s="43">
        <v>19.89</v>
      </c>
      <c r="J95" s="43">
        <v>108</v>
      </c>
      <c r="K95" s="44">
        <v>119</v>
      </c>
      <c r="L95" s="43"/>
    </row>
    <row r="96" spans="1:12" ht="15" x14ac:dyDescent="0.25">
      <c r="A96" s="23"/>
      <c r="B96" s="15"/>
      <c r="C96" s="11"/>
      <c r="D96" s="7" t="s">
        <v>39</v>
      </c>
      <c r="E96" s="42" t="s">
        <v>49</v>
      </c>
      <c r="F96" s="43">
        <v>40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27</v>
      </c>
      <c r="E99" s="9"/>
      <c r="F99" s="19">
        <f>SUM(F90:F98)</f>
        <v>785</v>
      </c>
      <c r="G99" s="19">
        <f t="shared" ref="G99" si="42">SUM(G90:G98)</f>
        <v>30.71</v>
      </c>
      <c r="H99" s="19">
        <f t="shared" ref="H99" si="43">SUM(H90:H98)</f>
        <v>19.059999999999999</v>
      </c>
      <c r="I99" s="19">
        <f t="shared" ref="I99" si="44">SUM(I90:I98)</f>
        <v>116.48</v>
      </c>
      <c r="J99" s="19">
        <f t="shared" ref="J99:L99" si="45">SUM(J90:J98)</f>
        <v>782.23</v>
      </c>
      <c r="K99" s="25"/>
      <c r="L99" s="19">
        <f t="shared" si="45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1325</v>
      </c>
      <c r="G100" s="32">
        <f t="shared" ref="G100" si="46">G89+G99</f>
        <v>55.599999999999994</v>
      </c>
      <c r="H100" s="32">
        <f t="shared" ref="H100" si="47">H89+H99</f>
        <v>42.31</v>
      </c>
      <c r="I100" s="32">
        <f t="shared" ref="I100" si="48">I89+I99</f>
        <v>198.81</v>
      </c>
      <c r="J100" s="32">
        <f t="shared" ref="J100:L100" si="49">J89+J99</f>
        <v>1428.2800000000002</v>
      </c>
      <c r="K100" s="32"/>
      <c r="L100" s="32">
        <f t="shared" si="49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23</v>
      </c>
      <c r="E101" s="39" t="s">
        <v>89</v>
      </c>
      <c r="F101" s="40">
        <v>15</v>
      </c>
      <c r="G101" s="40">
        <v>3.66</v>
      </c>
      <c r="H101" s="40">
        <v>3.54</v>
      </c>
      <c r="I101" s="40">
        <v>0</v>
      </c>
      <c r="J101" s="40">
        <v>46.5</v>
      </c>
      <c r="K101" s="41">
        <v>1</v>
      </c>
      <c r="L101" s="40"/>
    </row>
    <row r="102" spans="1:12" ht="15" x14ac:dyDescent="0.25">
      <c r="A102" s="23"/>
      <c r="B102" s="15"/>
      <c r="C102" s="11"/>
      <c r="D102" s="6" t="s">
        <v>34</v>
      </c>
      <c r="E102" s="42" t="s">
        <v>90</v>
      </c>
      <c r="F102" s="43">
        <v>205</v>
      </c>
      <c r="G102" s="43">
        <v>7.17</v>
      </c>
      <c r="H102" s="43">
        <v>7.38</v>
      </c>
      <c r="I102" s="43">
        <v>35.049999999999997</v>
      </c>
      <c r="J102" s="43">
        <v>234.72</v>
      </c>
      <c r="K102" s="44">
        <v>123</v>
      </c>
      <c r="L102" s="43"/>
    </row>
    <row r="103" spans="1:12" ht="15" x14ac:dyDescent="0.25">
      <c r="A103" s="23"/>
      <c r="B103" s="15"/>
      <c r="C103" s="11"/>
      <c r="D103" s="7" t="s">
        <v>69</v>
      </c>
      <c r="E103" s="42" t="s">
        <v>70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>
        <v>114</v>
      </c>
      <c r="L103" s="43"/>
    </row>
    <row r="104" spans="1:12" ht="15" x14ac:dyDescent="0.25">
      <c r="A104" s="23"/>
      <c r="B104" s="15"/>
      <c r="C104" s="11"/>
      <c r="D104" s="7" t="s">
        <v>41</v>
      </c>
      <c r="E104" s="42" t="s">
        <v>91</v>
      </c>
      <c r="F104" s="43">
        <v>200</v>
      </c>
      <c r="G104" s="43">
        <v>5.4</v>
      </c>
      <c r="H104" s="43">
        <v>4.2</v>
      </c>
      <c r="I104" s="43">
        <v>18</v>
      </c>
      <c r="J104" s="43">
        <v>131.4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37</v>
      </c>
      <c r="E105" s="42" t="s">
        <v>92</v>
      </c>
      <c r="F105" s="43">
        <v>30</v>
      </c>
      <c r="G105" s="43">
        <v>2.13</v>
      </c>
      <c r="H105" s="43">
        <v>0.21</v>
      </c>
      <c r="I105" s="43">
        <v>13.26</v>
      </c>
      <c r="J105" s="43">
        <v>72</v>
      </c>
      <c r="K105" s="44">
        <v>116</v>
      </c>
      <c r="L105" s="43"/>
    </row>
    <row r="106" spans="1:12" ht="15" x14ac:dyDescent="0.25">
      <c r="A106" s="23"/>
      <c r="B106" s="15"/>
      <c r="C106" s="11"/>
      <c r="D106" s="6" t="s">
        <v>39</v>
      </c>
      <c r="E106" s="42" t="s">
        <v>40</v>
      </c>
      <c r="F106" s="43">
        <v>20</v>
      </c>
      <c r="G106" s="43">
        <v>1.1399999999999999</v>
      </c>
      <c r="H106" s="43">
        <v>0.22</v>
      </c>
      <c r="I106" s="43">
        <v>7.44</v>
      </c>
      <c r="J106" s="43">
        <v>36.26</v>
      </c>
      <c r="K106" s="44">
        <v>120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27</v>
      </c>
      <c r="E108" s="9"/>
      <c r="F108" s="19">
        <f>SUM(F101:F107)</f>
        <v>670</v>
      </c>
      <c r="G108" s="19">
        <f t="shared" ref="G108:J108" si="50">SUM(G101:G107)</f>
        <v>19.7</v>
      </c>
      <c r="H108" s="19">
        <f t="shared" si="50"/>
        <v>15.550000000000002</v>
      </c>
      <c r="I108" s="19">
        <f t="shared" si="50"/>
        <v>84.75</v>
      </c>
      <c r="J108" s="19">
        <f t="shared" si="50"/>
        <v>565.68000000000006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22</v>
      </c>
      <c r="D109" s="7" t="s">
        <v>23</v>
      </c>
      <c r="E109" s="42" t="s">
        <v>93</v>
      </c>
      <c r="F109" s="43">
        <v>100</v>
      </c>
      <c r="G109" s="43">
        <v>0.6</v>
      </c>
      <c r="H109" s="43">
        <v>0.6</v>
      </c>
      <c r="I109" s="43">
        <v>15.4</v>
      </c>
      <c r="J109" s="43">
        <v>72</v>
      </c>
      <c r="K109" s="44">
        <v>26</v>
      </c>
      <c r="L109" s="43"/>
    </row>
    <row r="110" spans="1:12" ht="15" x14ac:dyDescent="0.25">
      <c r="A110" s="23"/>
      <c r="B110" s="15"/>
      <c r="C110" s="11"/>
      <c r="D110" s="7" t="s">
        <v>24</v>
      </c>
      <c r="E110" s="42" t="s">
        <v>94</v>
      </c>
      <c r="F110" s="43">
        <v>200</v>
      </c>
      <c r="G110" s="43">
        <v>4.8</v>
      </c>
      <c r="H110" s="43">
        <v>7.6</v>
      </c>
      <c r="I110" s="43">
        <v>9</v>
      </c>
      <c r="J110" s="43">
        <v>123.6</v>
      </c>
      <c r="K110" s="44">
        <v>35</v>
      </c>
      <c r="L110" s="43"/>
    </row>
    <row r="111" spans="1:12" ht="15" x14ac:dyDescent="0.25">
      <c r="A111" s="23"/>
      <c r="B111" s="15"/>
      <c r="C111" s="11"/>
      <c r="D111" s="7" t="s">
        <v>25</v>
      </c>
      <c r="E111" s="42" t="s">
        <v>95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/>
    </row>
    <row r="112" spans="1:12" ht="15" x14ac:dyDescent="0.25">
      <c r="A112" s="23"/>
      <c r="B112" s="15"/>
      <c r="C112" s="11"/>
      <c r="D112" s="7" t="s">
        <v>26</v>
      </c>
      <c r="E112" s="42" t="s">
        <v>87</v>
      </c>
      <c r="F112" s="43">
        <v>150</v>
      </c>
      <c r="G112" s="43">
        <v>3.3</v>
      </c>
      <c r="H112" s="43">
        <v>4.95</v>
      </c>
      <c r="I112" s="43">
        <v>32.25</v>
      </c>
      <c r="J112" s="43">
        <v>186.45</v>
      </c>
      <c r="K112" s="44">
        <v>53</v>
      </c>
      <c r="L112" s="43"/>
    </row>
    <row r="113" spans="1:12" ht="25.5" x14ac:dyDescent="0.25">
      <c r="A113" s="23"/>
      <c r="B113" s="15"/>
      <c r="C113" s="11"/>
      <c r="D113" s="7" t="s">
        <v>41</v>
      </c>
      <c r="E113" s="42" t="s">
        <v>60</v>
      </c>
      <c r="F113" s="43">
        <v>200</v>
      </c>
      <c r="G113" s="43">
        <v>0.26</v>
      </c>
      <c r="H113" s="43">
        <v>0</v>
      </c>
      <c r="I113" s="43">
        <v>15.46</v>
      </c>
      <c r="J113" s="43">
        <v>62</v>
      </c>
      <c r="K113" s="44">
        <v>216</v>
      </c>
      <c r="L113" s="43"/>
    </row>
    <row r="114" spans="1:12" ht="15" x14ac:dyDescent="0.25">
      <c r="A114" s="23"/>
      <c r="B114" s="15"/>
      <c r="C114" s="11"/>
      <c r="D114" s="7" t="s">
        <v>37</v>
      </c>
      <c r="E114" s="42" t="s">
        <v>48</v>
      </c>
      <c r="F114" s="43">
        <v>30</v>
      </c>
      <c r="G114" s="43">
        <v>2.13</v>
      </c>
      <c r="H114" s="43">
        <v>0.21</v>
      </c>
      <c r="I114" s="43">
        <v>13.26</v>
      </c>
      <c r="J114" s="43">
        <v>72</v>
      </c>
      <c r="K114" s="44">
        <v>119</v>
      </c>
      <c r="L114" s="43"/>
    </row>
    <row r="115" spans="1:12" ht="15" x14ac:dyDescent="0.25">
      <c r="A115" s="23"/>
      <c r="B115" s="15"/>
      <c r="C115" s="11"/>
      <c r="D115" s="7" t="s">
        <v>39</v>
      </c>
      <c r="E115" s="42" t="s">
        <v>49</v>
      </c>
      <c r="F115" s="43">
        <v>20</v>
      </c>
      <c r="G115" s="43">
        <v>1.1399999999999999</v>
      </c>
      <c r="H115" s="43">
        <v>0.22</v>
      </c>
      <c r="I115" s="43">
        <v>7.44</v>
      </c>
      <c r="J115" s="43">
        <v>36.26</v>
      </c>
      <c r="K115" s="44">
        <v>120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27</v>
      </c>
      <c r="E118" s="9"/>
      <c r="F118" s="19">
        <f>SUM(F109:F117)</f>
        <v>790</v>
      </c>
      <c r="G118" s="19">
        <f t="shared" ref="G118:J118" si="52">SUM(G109:G117)</f>
        <v>30.36</v>
      </c>
      <c r="H118" s="19">
        <f t="shared" si="52"/>
        <v>30.63</v>
      </c>
      <c r="I118" s="19">
        <f t="shared" si="52"/>
        <v>96.500000000000014</v>
      </c>
      <c r="J118" s="19">
        <f t="shared" si="52"/>
        <v>793.27</v>
      </c>
      <c r="K118" s="25"/>
      <c r="L118" s="19">
        <f t="shared" ref="L118" si="53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1460</v>
      </c>
      <c r="G119" s="32">
        <f t="shared" ref="G119" si="54">G108+G118</f>
        <v>50.06</v>
      </c>
      <c r="H119" s="32">
        <f t="shared" ref="H119" si="55">H108+H118</f>
        <v>46.18</v>
      </c>
      <c r="I119" s="32">
        <f t="shared" ref="I119" si="56">I108+I118</f>
        <v>181.25</v>
      </c>
      <c r="J119" s="32">
        <f t="shared" ref="J119:L119" si="57">J108+J118</f>
        <v>1358.95</v>
      </c>
      <c r="K119" s="32"/>
      <c r="L119" s="32">
        <f t="shared" si="57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23</v>
      </c>
      <c r="E120" s="39" t="s">
        <v>96</v>
      </c>
      <c r="F120" s="40">
        <v>150</v>
      </c>
      <c r="G120" s="40">
        <v>0.6</v>
      </c>
      <c r="H120" s="40">
        <v>0</v>
      </c>
      <c r="I120" s="40">
        <v>16.95</v>
      </c>
      <c r="J120" s="40">
        <v>69</v>
      </c>
      <c r="K120" s="41">
        <v>24</v>
      </c>
      <c r="L120" s="40"/>
    </row>
    <row r="121" spans="1:12" ht="15" x14ac:dyDescent="0.25">
      <c r="A121" s="14"/>
      <c r="B121" s="15"/>
      <c r="C121" s="11"/>
      <c r="D121" s="7" t="s">
        <v>25</v>
      </c>
      <c r="E121" s="42" t="s">
        <v>97</v>
      </c>
      <c r="F121" s="43">
        <v>90</v>
      </c>
      <c r="G121" s="43">
        <v>22.41</v>
      </c>
      <c r="H121" s="43">
        <v>15.3</v>
      </c>
      <c r="I121" s="43">
        <v>0.54</v>
      </c>
      <c r="J121" s="43">
        <v>229.77</v>
      </c>
      <c r="K121" s="44">
        <v>81</v>
      </c>
      <c r="L121" s="43"/>
    </row>
    <row r="122" spans="1:12" ht="15" x14ac:dyDescent="0.25">
      <c r="A122" s="14"/>
      <c r="B122" s="15"/>
      <c r="C122" s="11"/>
      <c r="D122" s="7" t="s">
        <v>67</v>
      </c>
      <c r="E122" s="42" t="s">
        <v>77</v>
      </c>
      <c r="F122" s="43">
        <v>150</v>
      </c>
      <c r="G122" s="43">
        <v>7.2</v>
      </c>
      <c r="H122" s="43">
        <v>5.0999999999999996</v>
      </c>
      <c r="I122" s="43">
        <v>33.9</v>
      </c>
      <c r="J122" s="43">
        <v>210.3</v>
      </c>
      <c r="K122" s="44">
        <v>54</v>
      </c>
      <c r="L122" s="43"/>
    </row>
    <row r="123" spans="1:12" ht="25.5" x14ac:dyDescent="0.25">
      <c r="A123" s="14"/>
      <c r="B123" s="15"/>
      <c r="C123" s="11"/>
      <c r="D123" s="7" t="s">
        <v>41</v>
      </c>
      <c r="E123" s="42" t="s">
        <v>98</v>
      </c>
      <c r="F123" s="43">
        <v>200</v>
      </c>
      <c r="G123" s="43">
        <v>0</v>
      </c>
      <c r="H123" s="43">
        <v>0</v>
      </c>
      <c r="I123" s="43">
        <v>20.2</v>
      </c>
      <c r="J123" s="43">
        <v>81.400000000000006</v>
      </c>
      <c r="K123" s="44">
        <v>95</v>
      </c>
      <c r="L123" s="43"/>
    </row>
    <row r="124" spans="1:12" ht="15" x14ac:dyDescent="0.25">
      <c r="A124" s="14"/>
      <c r="B124" s="15"/>
      <c r="C124" s="11"/>
      <c r="D124" s="6" t="s">
        <v>37</v>
      </c>
      <c r="E124" s="42" t="s">
        <v>48</v>
      </c>
      <c r="F124" s="43">
        <v>20</v>
      </c>
      <c r="G124" s="43">
        <v>1.4</v>
      </c>
      <c r="H124" s="43">
        <v>0.14000000000000001</v>
      </c>
      <c r="I124" s="43">
        <v>8.8000000000000007</v>
      </c>
      <c r="J124" s="43">
        <v>48</v>
      </c>
      <c r="K124" s="44">
        <v>119</v>
      </c>
      <c r="L124" s="43"/>
    </row>
    <row r="125" spans="1:12" ht="15" x14ac:dyDescent="0.25">
      <c r="A125" s="14"/>
      <c r="B125" s="15"/>
      <c r="C125" s="11"/>
      <c r="D125" s="6" t="s">
        <v>39</v>
      </c>
      <c r="E125" s="42" t="s">
        <v>40</v>
      </c>
      <c r="F125" s="43">
        <v>20</v>
      </c>
      <c r="G125" s="43">
        <v>1.1399999999999999</v>
      </c>
      <c r="H125" s="43">
        <v>0.22</v>
      </c>
      <c r="I125" s="43">
        <v>7.44</v>
      </c>
      <c r="J125" s="43">
        <v>36.26</v>
      </c>
      <c r="K125" s="44">
        <v>120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27</v>
      </c>
      <c r="E127" s="9"/>
      <c r="F127" s="19">
        <v>645</v>
      </c>
      <c r="G127" s="19">
        <v>22.73</v>
      </c>
      <c r="H127" s="19">
        <v>16.05</v>
      </c>
      <c r="I127" s="19">
        <v>104.13</v>
      </c>
      <c r="J127" s="19">
        <v>612.41999999999996</v>
      </c>
      <c r="K127" s="25"/>
      <c r="L127" s="19"/>
    </row>
    <row r="128" spans="1:12" ht="25.5" x14ac:dyDescent="0.25">
      <c r="A128" s="13">
        <f>A120</f>
        <v>2</v>
      </c>
      <c r="B128" s="13">
        <f>B120</f>
        <v>2</v>
      </c>
      <c r="C128" s="10" t="s">
        <v>22</v>
      </c>
      <c r="D128" s="7" t="s">
        <v>23</v>
      </c>
      <c r="E128" s="42" t="s">
        <v>99</v>
      </c>
      <c r="F128" s="43">
        <v>60</v>
      </c>
      <c r="G128" s="43">
        <v>4.5199999999999996</v>
      </c>
      <c r="H128" s="43">
        <v>5.05</v>
      </c>
      <c r="I128" s="43">
        <v>15.54</v>
      </c>
      <c r="J128" s="43">
        <v>138.9</v>
      </c>
      <c r="K128" s="44">
        <v>224</v>
      </c>
      <c r="L128" s="43"/>
    </row>
    <row r="129" spans="1:12" ht="15" x14ac:dyDescent="0.25">
      <c r="A129" s="14"/>
      <c r="B129" s="15"/>
      <c r="C129" s="11"/>
      <c r="D129" s="7" t="s">
        <v>24</v>
      </c>
      <c r="E129" s="42" t="s">
        <v>100</v>
      </c>
      <c r="F129" s="43">
        <v>200</v>
      </c>
      <c r="G129" s="43">
        <v>1.8</v>
      </c>
      <c r="H129" s="43">
        <v>5.4</v>
      </c>
      <c r="I129" s="43">
        <v>7.2</v>
      </c>
      <c r="J129" s="43">
        <v>84.8</v>
      </c>
      <c r="K129" s="44">
        <v>237</v>
      </c>
      <c r="L129" s="43"/>
    </row>
    <row r="130" spans="1:12" ht="15" x14ac:dyDescent="0.25">
      <c r="A130" s="14"/>
      <c r="B130" s="15"/>
      <c r="C130" s="11"/>
      <c r="D130" s="7" t="s">
        <v>25</v>
      </c>
      <c r="E130" s="42" t="s">
        <v>101</v>
      </c>
      <c r="F130" s="43">
        <v>90</v>
      </c>
      <c r="G130" s="43">
        <v>11.61</v>
      </c>
      <c r="H130" s="43">
        <v>7.02</v>
      </c>
      <c r="I130" s="43">
        <v>2.52</v>
      </c>
      <c r="J130" s="43">
        <v>119.43</v>
      </c>
      <c r="K130" s="44">
        <v>179</v>
      </c>
      <c r="L130" s="43"/>
    </row>
    <row r="131" spans="1:12" ht="15" x14ac:dyDescent="0.25">
      <c r="A131" s="14"/>
      <c r="B131" s="15"/>
      <c r="C131" s="11"/>
      <c r="D131" s="7" t="s">
        <v>67</v>
      </c>
      <c r="E131" s="42" t="s">
        <v>102</v>
      </c>
      <c r="F131" s="43">
        <v>150</v>
      </c>
      <c r="G131" s="43">
        <v>6.45</v>
      </c>
      <c r="H131" s="43">
        <v>4.05</v>
      </c>
      <c r="I131" s="43">
        <v>40.200000000000003</v>
      </c>
      <c r="J131" s="43">
        <v>223.65</v>
      </c>
      <c r="K131" s="44">
        <v>64</v>
      </c>
      <c r="L131" s="43"/>
    </row>
    <row r="132" spans="1:12" ht="25.5" x14ac:dyDescent="0.25">
      <c r="A132" s="14"/>
      <c r="B132" s="15"/>
      <c r="C132" s="11"/>
      <c r="D132" s="7" t="s">
        <v>41</v>
      </c>
      <c r="E132" s="42" t="s">
        <v>103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/>
    </row>
    <row r="133" spans="1:12" ht="15" x14ac:dyDescent="0.25">
      <c r="A133" s="14"/>
      <c r="B133" s="15"/>
      <c r="C133" s="11"/>
      <c r="D133" s="7" t="s">
        <v>37</v>
      </c>
      <c r="E133" s="42" t="s">
        <v>48</v>
      </c>
      <c r="F133" s="43">
        <v>45</v>
      </c>
      <c r="G133" s="43">
        <v>3.19</v>
      </c>
      <c r="H133" s="43">
        <v>0.31</v>
      </c>
      <c r="I133" s="43">
        <v>19.89</v>
      </c>
      <c r="J133" s="43">
        <v>108</v>
      </c>
      <c r="K133" s="44">
        <v>119</v>
      </c>
      <c r="L133" s="43"/>
    </row>
    <row r="134" spans="1:12" ht="15" x14ac:dyDescent="0.25">
      <c r="A134" s="14"/>
      <c r="B134" s="15"/>
      <c r="C134" s="11"/>
      <c r="D134" s="7" t="s">
        <v>39</v>
      </c>
      <c r="E134" s="42" t="s">
        <v>49</v>
      </c>
      <c r="F134" s="43">
        <v>40</v>
      </c>
      <c r="G134" s="43">
        <v>2.64</v>
      </c>
      <c r="H134" s="43">
        <v>0.48</v>
      </c>
      <c r="I134" s="43">
        <v>16.079999999999998</v>
      </c>
      <c r="J134" s="43">
        <v>79.2</v>
      </c>
      <c r="K134" s="44">
        <v>120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27</v>
      </c>
      <c r="E137" s="9"/>
      <c r="F137" s="19">
        <f>SUM(F128:F136)</f>
        <v>785</v>
      </c>
      <c r="G137" s="19">
        <f t="shared" ref="G137:J137" si="58">SUM(G128:G136)</f>
        <v>30.21</v>
      </c>
      <c r="H137" s="19">
        <f t="shared" si="58"/>
        <v>22.31</v>
      </c>
      <c r="I137" s="19">
        <f t="shared" si="58"/>
        <v>121.43</v>
      </c>
      <c r="J137" s="19">
        <f t="shared" si="58"/>
        <v>834.58</v>
      </c>
      <c r="K137" s="25"/>
      <c r="L137" s="19">
        <f t="shared" ref="L137" si="59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1430</v>
      </c>
      <c r="G138" s="32">
        <f t="shared" ref="G138" si="60">G127+G137</f>
        <v>52.94</v>
      </c>
      <c r="H138" s="32">
        <f t="shared" ref="H138" si="61">H127+H137</f>
        <v>38.36</v>
      </c>
      <c r="I138" s="32">
        <f t="shared" ref="I138" si="62">I127+I137</f>
        <v>225.56</v>
      </c>
      <c r="J138" s="32">
        <f t="shared" ref="J138:L138" si="63">J127+J137</f>
        <v>1447</v>
      </c>
      <c r="K138" s="32"/>
      <c r="L138" s="32">
        <f t="shared" si="63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23</v>
      </c>
      <c r="E139" s="39" t="s">
        <v>104</v>
      </c>
      <c r="F139" s="40">
        <v>60</v>
      </c>
      <c r="G139" s="40">
        <v>0.56999999999999995</v>
      </c>
      <c r="H139" s="40">
        <v>0.36</v>
      </c>
      <c r="I139" s="40">
        <v>1.92</v>
      </c>
      <c r="J139" s="40">
        <v>11.4</v>
      </c>
      <c r="K139" s="41">
        <v>23</v>
      </c>
      <c r="L139" s="40"/>
    </row>
    <row r="140" spans="1:12" ht="15" x14ac:dyDescent="0.25">
      <c r="A140" s="23"/>
      <c r="B140" s="15"/>
      <c r="C140" s="11"/>
      <c r="D140" s="6" t="s">
        <v>25</v>
      </c>
      <c r="E140" s="42" t="s">
        <v>105</v>
      </c>
      <c r="F140" s="43">
        <v>90</v>
      </c>
      <c r="G140" s="43">
        <v>12.42</v>
      </c>
      <c r="H140" s="43">
        <v>2.88</v>
      </c>
      <c r="I140" s="43">
        <v>4.59</v>
      </c>
      <c r="J140" s="43">
        <v>93.51</v>
      </c>
      <c r="K140" s="44">
        <v>75</v>
      </c>
      <c r="L140" s="43"/>
    </row>
    <row r="141" spans="1:12" ht="15" x14ac:dyDescent="0.25">
      <c r="A141" s="23"/>
      <c r="B141" s="15"/>
      <c r="C141" s="11"/>
      <c r="D141" s="7" t="s">
        <v>26</v>
      </c>
      <c r="E141" s="42" t="s">
        <v>59</v>
      </c>
      <c r="F141" s="43">
        <v>150</v>
      </c>
      <c r="G141" s="43">
        <v>3.3</v>
      </c>
      <c r="H141" s="43">
        <v>7.8</v>
      </c>
      <c r="I141" s="43">
        <v>22.35</v>
      </c>
      <c r="J141" s="43">
        <v>173.1</v>
      </c>
      <c r="K141" s="44">
        <v>50</v>
      </c>
      <c r="L141" s="43"/>
    </row>
    <row r="142" spans="1:12" ht="15.75" customHeight="1" x14ac:dyDescent="0.25">
      <c r="A142" s="23"/>
      <c r="B142" s="15"/>
      <c r="C142" s="11"/>
      <c r="D142" s="7" t="s">
        <v>26</v>
      </c>
      <c r="E142" s="42" t="s">
        <v>106</v>
      </c>
      <c r="F142" s="43">
        <v>150</v>
      </c>
      <c r="G142" s="43">
        <v>3.3</v>
      </c>
      <c r="H142" s="43">
        <v>3.9</v>
      </c>
      <c r="I142" s="43">
        <v>25.6</v>
      </c>
      <c r="J142" s="43">
        <v>151.35</v>
      </c>
      <c r="K142" s="44">
        <v>226</v>
      </c>
      <c r="L142" s="43"/>
    </row>
    <row r="143" spans="1:12" ht="15" x14ac:dyDescent="0.25">
      <c r="A143" s="23"/>
      <c r="B143" s="15"/>
      <c r="C143" s="11"/>
      <c r="D143" s="7" t="s">
        <v>41</v>
      </c>
      <c r="E143" s="42" t="s">
        <v>47</v>
      </c>
      <c r="F143" s="43">
        <v>200</v>
      </c>
      <c r="G143" s="43">
        <v>0.4</v>
      </c>
      <c r="H143" s="43">
        <v>0</v>
      </c>
      <c r="I143" s="43">
        <v>27</v>
      </c>
      <c r="J143" s="43">
        <v>110</v>
      </c>
      <c r="K143" s="44">
        <v>98</v>
      </c>
      <c r="L143" s="43"/>
    </row>
    <row r="144" spans="1:12" ht="15" x14ac:dyDescent="0.25">
      <c r="A144" s="23"/>
      <c r="B144" s="15"/>
      <c r="C144" s="11"/>
      <c r="D144" s="6" t="s">
        <v>37</v>
      </c>
      <c r="E144" s="42" t="s">
        <v>48</v>
      </c>
      <c r="F144" s="43">
        <v>35</v>
      </c>
      <c r="G144" s="43">
        <v>2.66</v>
      </c>
      <c r="H144" s="43">
        <v>0.28000000000000003</v>
      </c>
      <c r="I144" s="43">
        <v>17.22</v>
      </c>
      <c r="J144" s="43">
        <v>82.25</v>
      </c>
      <c r="K144" s="44">
        <v>119</v>
      </c>
      <c r="L144" s="43"/>
    </row>
    <row r="145" spans="1:12" ht="15" x14ac:dyDescent="0.25">
      <c r="A145" s="23"/>
      <c r="B145" s="15"/>
      <c r="C145" s="11"/>
      <c r="D145" s="6" t="s">
        <v>39</v>
      </c>
      <c r="E145" s="42" t="s">
        <v>40</v>
      </c>
      <c r="F145" s="43">
        <v>20</v>
      </c>
      <c r="G145" s="43">
        <v>1.1399999999999999</v>
      </c>
      <c r="H145" s="43">
        <v>0.22</v>
      </c>
      <c r="I145" s="43">
        <v>7.44</v>
      </c>
      <c r="J145" s="43">
        <v>36.26</v>
      </c>
      <c r="K145" s="44">
        <v>120</v>
      </c>
      <c r="L145" s="43"/>
    </row>
    <row r="146" spans="1:12" ht="15" x14ac:dyDescent="0.25">
      <c r="A146" s="24"/>
      <c r="B146" s="17"/>
      <c r="C146" s="8"/>
      <c r="D146" s="18" t="s">
        <v>27</v>
      </c>
      <c r="E146" s="9"/>
      <c r="F146" s="19">
        <v>555</v>
      </c>
      <c r="G146" s="19">
        <v>20.49</v>
      </c>
      <c r="H146" s="19">
        <v>11.54</v>
      </c>
      <c r="I146" s="19">
        <v>80.52</v>
      </c>
      <c r="J146" s="19">
        <v>506.52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22</v>
      </c>
      <c r="D147" s="7" t="s">
        <v>73</v>
      </c>
      <c r="E147" s="42" t="s">
        <v>107</v>
      </c>
      <c r="F147" s="43">
        <v>60</v>
      </c>
      <c r="G147" s="43">
        <v>1.03</v>
      </c>
      <c r="H147" s="43">
        <v>3.7</v>
      </c>
      <c r="I147" s="43">
        <v>2.29</v>
      </c>
      <c r="J147" s="43">
        <v>46.53</v>
      </c>
      <c r="K147" s="44">
        <v>273</v>
      </c>
      <c r="L147" s="43"/>
    </row>
    <row r="148" spans="1:12" ht="15" x14ac:dyDescent="0.25">
      <c r="A148" s="23"/>
      <c r="B148" s="15"/>
      <c r="C148" s="11"/>
      <c r="D148" s="7" t="s">
        <v>24</v>
      </c>
      <c r="E148" s="42" t="s">
        <v>108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48</v>
      </c>
      <c r="L148" s="43"/>
    </row>
    <row r="149" spans="1:12" ht="15" x14ac:dyDescent="0.25">
      <c r="A149" s="23"/>
      <c r="B149" s="15"/>
      <c r="C149" s="11"/>
      <c r="D149" s="7" t="s">
        <v>25</v>
      </c>
      <c r="E149" s="42" t="s">
        <v>109</v>
      </c>
      <c r="F149" s="43">
        <v>90</v>
      </c>
      <c r="G149" s="43">
        <v>24.03</v>
      </c>
      <c r="H149" s="43">
        <v>19.829999999999998</v>
      </c>
      <c r="I149" s="43">
        <v>1.61</v>
      </c>
      <c r="J149" s="43">
        <v>279.17</v>
      </c>
      <c r="K149" s="44">
        <v>270</v>
      </c>
      <c r="L149" s="43"/>
    </row>
    <row r="150" spans="1:12" ht="15" x14ac:dyDescent="0.25">
      <c r="A150" s="23"/>
      <c r="B150" s="15"/>
      <c r="C150" s="11"/>
      <c r="D150" s="7" t="s">
        <v>26</v>
      </c>
      <c r="E150" s="42" t="s">
        <v>77</v>
      </c>
      <c r="F150" s="43">
        <v>150</v>
      </c>
      <c r="G150" s="43">
        <v>7.2</v>
      </c>
      <c r="H150" s="43">
        <v>5.0999999999999996</v>
      </c>
      <c r="I150" s="43">
        <v>33.9</v>
      </c>
      <c r="J150" s="43">
        <v>210.3</v>
      </c>
      <c r="K150" s="44">
        <v>54</v>
      </c>
      <c r="L150" s="43"/>
    </row>
    <row r="151" spans="1:12" ht="15" x14ac:dyDescent="0.25">
      <c r="A151" s="23"/>
      <c r="B151" s="15"/>
      <c r="C151" s="11"/>
      <c r="D151" s="7" t="s">
        <v>41</v>
      </c>
      <c r="E151" s="42" t="s">
        <v>110</v>
      </c>
      <c r="F151" s="43">
        <v>200</v>
      </c>
      <c r="G151" s="43">
        <v>0</v>
      </c>
      <c r="H151" s="43">
        <v>0</v>
      </c>
      <c r="I151" s="43">
        <v>24.2</v>
      </c>
      <c r="J151" s="43">
        <v>96.6</v>
      </c>
      <c r="K151" s="44">
        <v>107</v>
      </c>
      <c r="L151" s="43"/>
    </row>
    <row r="152" spans="1:12" ht="15" x14ac:dyDescent="0.25">
      <c r="A152" s="23"/>
      <c r="B152" s="15"/>
      <c r="C152" s="11"/>
      <c r="D152" s="7" t="s">
        <v>37</v>
      </c>
      <c r="E152" s="42" t="s">
        <v>48</v>
      </c>
      <c r="F152" s="43">
        <v>20</v>
      </c>
      <c r="G152" s="43">
        <v>1.4</v>
      </c>
      <c r="H152" s="43">
        <v>0.14000000000000001</v>
      </c>
      <c r="I152" s="43">
        <v>8.8000000000000007</v>
      </c>
      <c r="J152" s="43">
        <v>48</v>
      </c>
      <c r="K152" s="44">
        <v>119</v>
      </c>
      <c r="L152" s="43"/>
    </row>
    <row r="153" spans="1:12" ht="15" x14ac:dyDescent="0.25">
      <c r="A153" s="23"/>
      <c r="B153" s="15"/>
      <c r="C153" s="11"/>
      <c r="D153" s="7" t="s">
        <v>39</v>
      </c>
      <c r="E153" s="42" t="s">
        <v>49</v>
      </c>
      <c r="F153" s="43">
        <v>20</v>
      </c>
      <c r="G153" s="43">
        <v>1.1399999999999999</v>
      </c>
      <c r="H153" s="43">
        <v>0.22</v>
      </c>
      <c r="I153" s="43">
        <v>7.44</v>
      </c>
      <c r="J153" s="43">
        <v>36.26</v>
      </c>
      <c r="K153" s="44">
        <v>120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27</v>
      </c>
      <c r="E156" s="9"/>
      <c r="F156" s="19">
        <f>SUM(F147:F155)</f>
        <v>740</v>
      </c>
      <c r="G156" s="19">
        <f t="shared" ref="G156:J156" si="64">SUM(G147:G155)</f>
        <v>42.000000000000007</v>
      </c>
      <c r="H156" s="19">
        <f t="shared" si="64"/>
        <v>35.39</v>
      </c>
      <c r="I156" s="19">
        <f t="shared" si="64"/>
        <v>86.24</v>
      </c>
      <c r="J156" s="19">
        <f t="shared" si="64"/>
        <v>834.46</v>
      </c>
      <c r="K156" s="25"/>
      <c r="L156" s="19">
        <f t="shared" ref="L156" si="65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1295</v>
      </c>
      <c r="G157" s="32">
        <f t="shared" ref="G157" si="66">G146+G156</f>
        <v>62.490000000000009</v>
      </c>
      <c r="H157" s="32">
        <f t="shared" ref="H157" si="67">H146+H156</f>
        <v>46.93</v>
      </c>
      <c r="I157" s="32">
        <f t="shared" ref="I157" si="68">I146+I156</f>
        <v>166.76</v>
      </c>
      <c r="J157" s="32">
        <f t="shared" ref="J157:L157" si="69">J146+J156</f>
        <v>1340.98</v>
      </c>
      <c r="K157" s="32"/>
      <c r="L157" s="32">
        <f t="shared" si="69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23</v>
      </c>
      <c r="E158" s="39" t="s">
        <v>93</v>
      </c>
      <c r="F158" s="40">
        <v>100</v>
      </c>
      <c r="G158" s="40">
        <v>0.6</v>
      </c>
      <c r="H158" s="40">
        <v>0.6</v>
      </c>
      <c r="I158" s="40">
        <v>15.4</v>
      </c>
      <c r="J158" s="40">
        <v>72</v>
      </c>
      <c r="K158" s="41">
        <v>26</v>
      </c>
      <c r="L158" s="40"/>
    </row>
    <row r="159" spans="1:12" ht="15" x14ac:dyDescent="0.25">
      <c r="A159" s="23"/>
      <c r="B159" s="15"/>
      <c r="C159" s="11"/>
      <c r="D159" s="6" t="s">
        <v>34</v>
      </c>
      <c r="E159" s="42" t="s">
        <v>111</v>
      </c>
      <c r="F159" s="43">
        <v>150</v>
      </c>
      <c r="G159" s="43">
        <v>15.6</v>
      </c>
      <c r="H159" s="43">
        <v>16.350000000000001</v>
      </c>
      <c r="I159" s="43">
        <v>2.7</v>
      </c>
      <c r="J159" s="43">
        <v>220.2</v>
      </c>
      <c r="K159" s="44">
        <v>66</v>
      </c>
      <c r="L159" s="43"/>
    </row>
    <row r="160" spans="1:12" ht="15" x14ac:dyDescent="0.25">
      <c r="A160" s="23"/>
      <c r="B160" s="15"/>
      <c r="C160" s="11"/>
      <c r="D160" s="7" t="s">
        <v>23</v>
      </c>
      <c r="E160" s="42" t="s">
        <v>112</v>
      </c>
      <c r="F160" s="43">
        <v>35</v>
      </c>
      <c r="G160" s="43">
        <v>4.9800000000000004</v>
      </c>
      <c r="H160" s="43">
        <v>5.01</v>
      </c>
      <c r="I160" s="43">
        <v>9.9600000000000009</v>
      </c>
      <c r="J160" s="43">
        <v>107</v>
      </c>
      <c r="K160" s="44">
        <v>290</v>
      </c>
      <c r="L160" s="43"/>
    </row>
    <row r="161" spans="1:12" ht="15" x14ac:dyDescent="0.25">
      <c r="A161" s="23"/>
      <c r="B161" s="15"/>
      <c r="C161" s="11"/>
      <c r="D161" s="7" t="s">
        <v>69</v>
      </c>
      <c r="E161" s="42" t="s">
        <v>113</v>
      </c>
      <c r="F161" s="43">
        <v>200</v>
      </c>
      <c r="G161" s="43">
        <v>6.64</v>
      </c>
      <c r="H161" s="43">
        <v>5.14</v>
      </c>
      <c r="I161" s="43">
        <v>18.600000000000001</v>
      </c>
      <c r="J161" s="43">
        <v>148.4</v>
      </c>
      <c r="K161" s="44">
        <v>115</v>
      </c>
      <c r="L161" s="43"/>
    </row>
    <row r="162" spans="1:12" ht="15" x14ac:dyDescent="0.25">
      <c r="A162" s="23"/>
      <c r="B162" s="15"/>
      <c r="C162" s="11"/>
      <c r="D162" s="7" t="s">
        <v>39</v>
      </c>
      <c r="E162" s="42" t="s">
        <v>49</v>
      </c>
      <c r="F162" s="43">
        <v>20</v>
      </c>
      <c r="G162" s="43">
        <v>1.1399999999999999</v>
      </c>
      <c r="H162" s="43">
        <v>0.22</v>
      </c>
      <c r="I162" s="43">
        <v>7.44</v>
      </c>
      <c r="J162" s="43">
        <v>36.26</v>
      </c>
      <c r="K162" s="44">
        <v>120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27</v>
      </c>
      <c r="E165" s="9"/>
      <c r="F165" s="19">
        <f>SUM(F158:F164)</f>
        <v>505</v>
      </c>
      <c r="G165" s="19">
        <f t="shared" ref="G165:J165" si="70">SUM(G158:G164)</f>
        <v>28.96</v>
      </c>
      <c r="H165" s="19">
        <f t="shared" si="70"/>
        <v>27.32</v>
      </c>
      <c r="I165" s="19">
        <f t="shared" si="70"/>
        <v>54.1</v>
      </c>
      <c r="J165" s="19">
        <f t="shared" si="70"/>
        <v>583.86</v>
      </c>
      <c r="K165" s="25"/>
      <c r="L165" s="19">
        <f t="shared" ref="L165" si="71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22</v>
      </c>
      <c r="D166" s="7" t="s">
        <v>23</v>
      </c>
      <c r="E166" s="42" t="s">
        <v>114</v>
      </c>
      <c r="F166" s="43">
        <v>60</v>
      </c>
      <c r="G166" s="43">
        <v>0.49</v>
      </c>
      <c r="H166" s="43">
        <v>5.55</v>
      </c>
      <c r="I166" s="43">
        <v>1.51</v>
      </c>
      <c r="J166" s="43">
        <v>53.28</v>
      </c>
      <c r="K166" s="44">
        <v>10</v>
      </c>
      <c r="L166" s="43"/>
    </row>
    <row r="167" spans="1:12" ht="15" x14ac:dyDescent="0.25">
      <c r="A167" s="23"/>
      <c r="B167" s="15"/>
      <c r="C167" s="11"/>
      <c r="D167" s="7" t="s">
        <v>24</v>
      </c>
      <c r="E167" s="42" t="s">
        <v>115</v>
      </c>
      <c r="F167" s="43">
        <v>200</v>
      </c>
      <c r="G167" s="43">
        <v>9</v>
      </c>
      <c r="H167" s="43">
        <v>5.6</v>
      </c>
      <c r="I167" s="43">
        <v>13.8</v>
      </c>
      <c r="J167" s="43">
        <v>141</v>
      </c>
      <c r="K167" s="44">
        <v>34</v>
      </c>
      <c r="L167" s="43"/>
    </row>
    <row r="168" spans="1:12" ht="15" x14ac:dyDescent="0.25">
      <c r="A168" s="23"/>
      <c r="B168" s="15"/>
      <c r="C168" s="11"/>
      <c r="D168" s="7" t="s">
        <v>25</v>
      </c>
      <c r="E168" s="42" t="s">
        <v>116</v>
      </c>
      <c r="F168" s="43">
        <v>240</v>
      </c>
      <c r="G168" s="43">
        <v>20.88</v>
      </c>
      <c r="H168" s="43">
        <v>8.8800000000000008</v>
      </c>
      <c r="I168" s="43">
        <v>24.48</v>
      </c>
      <c r="J168" s="43">
        <v>428.64</v>
      </c>
      <c r="K168" s="44">
        <v>86</v>
      </c>
      <c r="L168" s="43"/>
    </row>
    <row r="169" spans="1:12" ht="15" x14ac:dyDescent="0.25">
      <c r="A169" s="23"/>
      <c r="B169" s="15"/>
      <c r="C169" s="11"/>
      <c r="D169" s="7" t="s">
        <v>41</v>
      </c>
      <c r="E169" s="42" t="s">
        <v>47</v>
      </c>
      <c r="F169" s="43">
        <v>200</v>
      </c>
      <c r="G169" s="43">
        <v>0.4</v>
      </c>
      <c r="H169" s="43">
        <v>0</v>
      </c>
      <c r="I169" s="43">
        <v>27</v>
      </c>
      <c r="J169" s="43">
        <v>110</v>
      </c>
      <c r="K169" s="44">
        <v>98</v>
      </c>
      <c r="L169" s="43"/>
    </row>
    <row r="170" spans="1:12" ht="15" x14ac:dyDescent="0.25">
      <c r="A170" s="23"/>
      <c r="B170" s="15"/>
      <c r="C170" s="11"/>
      <c r="D170" s="7" t="s">
        <v>37</v>
      </c>
      <c r="E170" s="42" t="s">
        <v>48</v>
      </c>
      <c r="F170" s="43">
        <v>30</v>
      </c>
      <c r="G170" s="43">
        <v>2.13</v>
      </c>
      <c r="H170" s="43">
        <v>0.21</v>
      </c>
      <c r="I170" s="43">
        <v>13.26</v>
      </c>
      <c r="J170" s="43">
        <v>72</v>
      </c>
      <c r="K170" s="44">
        <v>119</v>
      </c>
      <c r="L170" s="43"/>
    </row>
    <row r="171" spans="1:12" ht="15" x14ac:dyDescent="0.25">
      <c r="A171" s="23"/>
      <c r="B171" s="15"/>
      <c r="C171" s="11"/>
      <c r="D171" s="7" t="s">
        <v>39</v>
      </c>
      <c r="E171" s="42" t="s">
        <v>49</v>
      </c>
      <c r="F171" s="43">
        <v>20</v>
      </c>
      <c r="G171" s="43">
        <v>1.1399999999999999</v>
      </c>
      <c r="H171" s="43">
        <v>0.22</v>
      </c>
      <c r="I171" s="43">
        <v>7.44</v>
      </c>
      <c r="J171" s="43">
        <v>36.26</v>
      </c>
      <c r="K171" s="44">
        <v>120</v>
      </c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27</v>
      </c>
      <c r="E175" s="9"/>
      <c r="F175" s="19">
        <f>SUM(F166:F174)</f>
        <v>750</v>
      </c>
      <c r="G175" s="19">
        <f t="shared" ref="G175:J175" si="72">SUM(G166:G174)</f>
        <v>34.04</v>
      </c>
      <c r="H175" s="19">
        <f t="shared" si="72"/>
        <v>20.46</v>
      </c>
      <c r="I175" s="19">
        <f t="shared" si="72"/>
        <v>87.49</v>
      </c>
      <c r="J175" s="19">
        <f t="shared" si="72"/>
        <v>841.18</v>
      </c>
      <c r="K175" s="25"/>
      <c r="L175" s="19">
        <f t="shared" ref="L175" si="73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1255</v>
      </c>
      <c r="G176" s="32">
        <f t="shared" ref="G176" si="74">G165+G175</f>
        <v>63</v>
      </c>
      <c r="H176" s="32">
        <f t="shared" ref="H176" si="75">H165+H175</f>
        <v>47.78</v>
      </c>
      <c r="I176" s="32">
        <f t="shared" ref="I176" si="76">I165+I175</f>
        <v>141.59</v>
      </c>
      <c r="J176" s="32">
        <f t="shared" ref="J176:L176" si="77">J165+J175</f>
        <v>1425.04</v>
      </c>
      <c r="K176" s="32"/>
      <c r="L176" s="32">
        <f t="shared" si="77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23</v>
      </c>
      <c r="E177" s="39" t="s">
        <v>50</v>
      </c>
      <c r="F177" s="40">
        <v>17</v>
      </c>
      <c r="G177" s="40">
        <v>1.7</v>
      </c>
      <c r="H177" s="40">
        <v>4.42</v>
      </c>
      <c r="I177" s="40">
        <v>0.85</v>
      </c>
      <c r="J177" s="40">
        <v>49.98</v>
      </c>
      <c r="K177" s="41" t="s">
        <v>51</v>
      </c>
      <c r="L177" s="40"/>
    </row>
    <row r="178" spans="1:12" ht="15" x14ac:dyDescent="0.25">
      <c r="A178" s="23"/>
      <c r="B178" s="15"/>
      <c r="C178" s="11"/>
      <c r="D178" s="6" t="s">
        <v>117</v>
      </c>
      <c r="E178" s="42" t="s">
        <v>118</v>
      </c>
      <c r="F178" s="43">
        <v>90</v>
      </c>
      <c r="G178" s="43">
        <v>17.25</v>
      </c>
      <c r="H178" s="43">
        <v>14.98</v>
      </c>
      <c r="I178" s="43">
        <v>7.87</v>
      </c>
      <c r="J178" s="43">
        <v>235.78</v>
      </c>
      <c r="K178" s="44">
        <v>91</v>
      </c>
      <c r="L178" s="43"/>
    </row>
    <row r="179" spans="1:12" ht="15" x14ac:dyDescent="0.25">
      <c r="A179" s="23"/>
      <c r="B179" s="15"/>
      <c r="C179" s="11"/>
      <c r="D179" s="7" t="s">
        <v>26</v>
      </c>
      <c r="E179" s="42" t="s">
        <v>87</v>
      </c>
      <c r="F179" s="43">
        <v>150</v>
      </c>
      <c r="G179" s="43">
        <v>3.3</v>
      </c>
      <c r="H179" s="43">
        <v>4.95</v>
      </c>
      <c r="I179" s="43">
        <v>32.25</v>
      </c>
      <c r="J179" s="43">
        <v>186.45</v>
      </c>
      <c r="K179" s="44">
        <v>53</v>
      </c>
      <c r="L179" s="43"/>
    </row>
    <row r="180" spans="1:12" ht="15" x14ac:dyDescent="0.25">
      <c r="A180" s="23"/>
      <c r="B180" s="15"/>
      <c r="C180" s="11"/>
      <c r="D180" s="7" t="s">
        <v>41</v>
      </c>
      <c r="E180" s="42" t="s">
        <v>78</v>
      </c>
      <c r="F180" s="43">
        <v>200</v>
      </c>
      <c r="G180" s="43">
        <v>0.8</v>
      </c>
      <c r="H180" s="43">
        <v>0.2</v>
      </c>
      <c r="I180" s="43">
        <v>23.2</v>
      </c>
      <c r="J180" s="43">
        <v>94.4</v>
      </c>
      <c r="K180" s="44">
        <v>107</v>
      </c>
      <c r="L180" s="43"/>
    </row>
    <row r="181" spans="1:12" ht="15" x14ac:dyDescent="0.25">
      <c r="A181" s="23"/>
      <c r="B181" s="15"/>
      <c r="C181" s="11"/>
      <c r="D181" s="7" t="s">
        <v>37</v>
      </c>
      <c r="E181" s="42" t="s">
        <v>55</v>
      </c>
      <c r="F181" s="43">
        <v>25</v>
      </c>
      <c r="G181" s="43">
        <v>1.78</v>
      </c>
      <c r="H181" s="43">
        <v>0.18</v>
      </c>
      <c r="I181" s="43">
        <v>11.05</v>
      </c>
      <c r="J181" s="43">
        <v>60</v>
      </c>
      <c r="K181" s="44">
        <v>119</v>
      </c>
      <c r="L181" s="43"/>
    </row>
    <row r="182" spans="1:12" ht="15" x14ac:dyDescent="0.25">
      <c r="A182" s="23"/>
      <c r="B182" s="15"/>
      <c r="C182" s="11"/>
      <c r="D182" s="6" t="s">
        <v>39</v>
      </c>
      <c r="E182" s="42" t="s">
        <v>49</v>
      </c>
      <c r="F182" s="43">
        <v>20</v>
      </c>
      <c r="G182" s="43">
        <v>1.1399999999999999</v>
      </c>
      <c r="H182" s="43">
        <v>0.22</v>
      </c>
      <c r="I182" s="43">
        <v>7.44</v>
      </c>
      <c r="J182" s="43">
        <v>36.26</v>
      </c>
      <c r="K182" s="44">
        <v>120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27</v>
      </c>
      <c r="E184" s="9"/>
      <c r="F184" s="19">
        <f>SUM(F177:F183)</f>
        <v>502</v>
      </c>
      <c r="G184" s="19">
        <f t="shared" ref="G184:J184" si="78">SUM(G177:G183)</f>
        <v>25.970000000000002</v>
      </c>
      <c r="H184" s="19">
        <f t="shared" si="78"/>
        <v>24.949999999999996</v>
      </c>
      <c r="I184" s="19">
        <f t="shared" si="78"/>
        <v>82.66</v>
      </c>
      <c r="J184" s="19">
        <f t="shared" si="78"/>
        <v>662.87</v>
      </c>
      <c r="K184" s="25"/>
      <c r="L184" s="19">
        <f t="shared" ref="L184" si="79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22</v>
      </c>
      <c r="D185" s="7" t="s">
        <v>73</v>
      </c>
      <c r="E185" s="42" t="s">
        <v>74</v>
      </c>
      <c r="F185" s="43">
        <v>150</v>
      </c>
      <c r="G185" s="43">
        <v>0.6</v>
      </c>
      <c r="H185" s="43">
        <v>0</v>
      </c>
      <c r="I185" s="43">
        <v>16.95</v>
      </c>
      <c r="J185" s="43">
        <v>69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24</v>
      </c>
      <c r="E186" s="42" t="s">
        <v>119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25</v>
      </c>
      <c r="E187" s="42" t="s">
        <v>120</v>
      </c>
      <c r="F187" s="43">
        <v>90</v>
      </c>
      <c r="G187" s="43">
        <v>11.61</v>
      </c>
      <c r="H187" s="43">
        <v>6.78</v>
      </c>
      <c r="I187" s="43">
        <v>6.37</v>
      </c>
      <c r="J187" s="43">
        <v>133.21</v>
      </c>
      <c r="K187" s="44">
        <v>277</v>
      </c>
      <c r="L187" s="43"/>
    </row>
    <row r="188" spans="1:12" ht="25.5" x14ac:dyDescent="0.25">
      <c r="A188" s="23"/>
      <c r="B188" s="15"/>
      <c r="C188" s="11"/>
      <c r="D188" s="7" t="s">
        <v>26</v>
      </c>
      <c r="E188" s="42" t="s">
        <v>121</v>
      </c>
      <c r="F188" s="43">
        <v>150</v>
      </c>
      <c r="G188" s="43">
        <v>4.1500000000000004</v>
      </c>
      <c r="H188" s="43">
        <v>10.86</v>
      </c>
      <c r="I188" s="43">
        <v>18.64</v>
      </c>
      <c r="J188" s="43">
        <v>189.12</v>
      </c>
      <c r="K188" s="44">
        <v>218</v>
      </c>
      <c r="L188" s="43"/>
    </row>
    <row r="189" spans="1:12" ht="15" x14ac:dyDescent="0.25">
      <c r="A189" s="23"/>
      <c r="B189" s="15"/>
      <c r="C189" s="11"/>
      <c r="D189" s="7" t="s">
        <v>69</v>
      </c>
      <c r="E189" s="42" t="s">
        <v>70</v>
      </c>
      <c r="F189" s="43">
        <v>200</v>
      </c>
      <c r="G189" s="43">
        <v>0.2</v>
      </c>
      <c r="H189" s="43">
        <v>0</v>
      </c>
      <c r="I189" s="43">
        <v>11</v>
      </c>
      <c r="J189" s="43">
        <v>44.8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37</v>
      </c>
      <c r="E190" s="42" t="s">
        <v>48</v>
      </c>
      <c r="F190" s="43">
        <v>45</v>
      </c>
      <c r="G190" s="43">
        <v>3.19</v>
      </c>
      <c r="H190" s="43">
        <v>0.31</v>
      </c>
      <c r="I190" s="43">
        <v>19.89</v>
      </c>
      <c r="J190" s="43">
        <v>108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39</v>
      </c>
      <c r="E191" s="42" t="s">
        <v>49</v>
      </c>
      <c r="F191" s="43">
        <v>25</v>
      </c>
      <c r="G191" s="43">
        <v>1.42</v>
      </c>
      <c r="H191" s="43">
        <v>0.27</v>
      </c>
      <c r="I191" s="43">
        <v>9.3000000000000007</v>
      </c>
      <c r="J191" s="43">
        <v>45.32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27</v>
      </c>
      <c r="E194" s="9"/>
      <c r="F194" s="19">
        <f>SUM(F185:F193)</f>
        <v>860</v>
      </c>
      <c r="G194" s="19">
        <f t="shared" ref="G194:J194" si="80">SUM(G185:G193)</f>
        <v>26.92</v>
      </c>
      <c r="H194" s="19">
        <f t="shared" si="80"/>
        <v>27.009999999999998</v>
      </c>
      <c r="I194" s="19">
        <f t="shared" si="80"/>
        <v>90.899999999999991</v>
      </c>
      <c r="J194" s="19">
        <f t="shared" si="80"/>
        <v>727.49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1362</v>
      </c>
      <c r="G195" s="32">
        <f t="shared" ref="G195" si="82">G184+G194</f>
        <v>52.89</v>
      </c>
      <c r="H195" s="32">
        <f t="shared" ref="H195" si="83">H184+H194</f>
        <v>51.959999999999994</v>
      </c>
      <c r="I195" s="32">
        <f t="shared" ref="I195" si="84">I184+I194</f>
        <v>173.56</v>
      </c>
      <c r="J195" s="32">
        <f t="shared" ref="J195:L195" si="85">J184+J194</f>
        <v>1390.3600000000001</v>
      </c>
      <c r="K195" s="32"/>
      <c r="L195" s="32">
        <f t="shared" si="85"/>
        <v>0</v>
      </c>
    </row>
    <row r="196" spans="1:12" ht="13.5" thickBot="1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1359.9</v>
      </c>
      <c r="G196" s="34">
        <f>(G24+G43+G62+G81+G100+G119+G138+G157+G176+G195)/(IF(G24=0,0,1)+IF(G43=0,0,1)+IF(G62=0,0,1)+IF(G81=0,0,1)+IF(G100=0,0,1)+IF(G119=0,0,1)+IF(G138=0,0,1)+IF(G157=0,0,1)+IF(G176=0,0,1)+IF(G195=0,0,1))</f>
        <v>54.987000000000002</v>
      </c>
      <c r="H196" s="34">
        <f>(H24+H43+H62+H81+H100+H119+H138+H157+H176+H195)/(IF(H24=0,0,1)+IF(H43=0,0,1)+IF(H62=0,0,1)+IF(H81=0,0,1)+IF(H100=0,0,1)+IF(H119=0,0,1)+IF(H138=0,0,1)+IF(H157=0,0,1)+IF(H176=0,0,1)+IF(H195=0,0,1))</f>
        <v>46.634999999999998</v>
      </c>
      <c r="I196" s="34">
        <f>(I24+I43+I62+I81+I100+I119+I138+I157+I176+I195)/(IF(I24=0,0,1)+IF(I43=0,0,1)+IF(I62=0,0,1)+IF(I81=0,0,1)+IF(I100=0,0,1)+IF(I119=0,0,1)+IF(I138=0,0,1)+IF(I157=0,0,1)+IF(I176=0,0,1)+IF(I195=0,0,1))</f>
        <v>181.57299999999998</v>
      </c>
      <c r="J196" s="34">
        <f>(J24+J43+J62+J81+J100+J119+J138+J157+J176+J195)/(IF(J24=0,0,1)+IF(J43=0,0,1)+IF(J62=0,0,1)+IF(J81=0,0,1)+IF(J100=0,0,1)+IF(J119=0,0,1)+IF(J138=0,0,1)+IF(J157=0,0,1)+IF(J176=0,0,1)+IF(J195=0,0,1))</f>
        <v>1394.4549999999999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15" x14ac:dyDescent="0.25">
      <c r="A197" s="20">
        <v>3</v>
      </c>
      <c r="B197" s="21">
        <v>1</v>
      </c>
      <c r="C197" s="22" t="s">
        <v>20</v>
      </c>
      <c r="D197" s="5" t="s">
        <v>23</v>
      </c>
      <c r="E197" s="39" t="s">
        <v>93</v>
      </c>
      <c r="F197" s="40">
        <v>100</v>
      </c>
      <c r="G197" s="40">
        <v>0.6</v>
      </c>
      <c r="H197" s="40">
        <v>0.6</v>
      </c>
      <c r="I197" s="40">
        <v>15.4</v>
      </c>
      <c r="J197" s="40">
        <v>72</v>
      </c>
      <c r="K197" s="41">
        <v>26</v>
      </c>
      <c r="L197" s="40"/>
    </row>
    <row r="198" spans="1:12" ht="15" x14ac:dyDescent="0.25">
      <c r="A198" s="23"/>
      <c r="B198" s="15"/>
      <c r="C198" s="11"/>
      <c r="D198" s="6" t="s">
        <v>23</v>
      </c>
      <c r="E198" s="42" t="s">
        <v>89</v>
      </c>
      <c r="F198" s="43">
        <v>15</v>
      </c>
      <c r="G198" s="43">
        <v>3.66</v>
      </c>
      <c r="H198" s="43">
        <v>3.54</v>
      </c>
      <c r="I198" s="43">
        <v>0</v>
      </c>
      <c r="J198" s="43">
        <v>46.5</v>
      </c>
      <c r="K198" s="44">
        <v>1</v>
      </c>
      <c r="L198" s="43"/>
    </row>
    <row r="199" spans="1:12" ht="15" x14ac:dyDescent="0.25">
      <c r="A199" s="23"/>
      <c r="B199" s="15"/>
      <c r="C199" s="11"/>
      <c r="D199" s="7" t="s">
        <v>122</v>
      </c>
      <c r="E199" s="42" t="s">
        <v>123</v>
      </c>
      <c r="F199" s="43">
        <v>205</v>
      </c>
      <c r="G199" s="43">
        <v>7.21</v>
      </c>
      <c r="H199" s="43">
        <v>6.47</v>
      </c>
      <c r="I199" s="43">
        <v>34.770000000000003</v>
      </c>
      <c r="J199" s="43">
        <v>225.07</v>
      </c>
      <c r="K199" s="44">
        <v>60</v>
      </c>
      <c r="L199" s="43"/>
    </row>
    <row r="200" spans="1:12" ht="15" x14ac:dyDescent="0.25">
      <c r="A200" s="23"/>
      <c r="B200" s="15"/>
      <c r="C200" s="11"/>
      <c r="D200" s="7" t="s">
        <v>69</v>
      </c>
      <c r="E200" s="42" t="s">
        <v>70</v>
      </c>
      <c r="F200" s="43">
        <v>200</v>
      </c>
      <c r="G200" s="43">
        <v>0.2</v>
      </c>
      <c r="H200" s="43">
        <v>0</v>
      </c>
      <c r="I200" s="43">
        <v>11</v>
      </c>
      <c r="J200" s="43">
        <v>44.8</v>
      </c>
      <c r="K200" s="44">
        <v>114</v>
      </c>
      <c r="L200" s="43"/>
    </row>
    <row r="201" spans="1:12" ht="15" x14ac:dyDescent="0.25">
      <c r="A201" s="23"/>
      <c r="B201" s="15"/>
      <c r="C201" s="11"/>
      <c r="D201" s="7" t="s">
        <v>41</v>
      </c>
      <c r="E201" s="42" t="s">
        <v>91</v>
      </c>
      <c r="F201" s="43">
        <v>200</v>
      </c>
      <c r="G201" s="43">
        <v>5.4</v>
      </c>
      <c r="H201" s="43">
        <v>4.2</v>
      </c>
      <c r="I201" s="43">
        <v>18</v>
      </c>
      <c r="J201" s="43">
        <v>131.4</v>
      </c>
      <c r="K201" s="44" t="s">
        <v>43</v>
      </c>
      <c r="L201" s="43"/>
    </row>
    <row r="202" spans="1:12" ht="15" x14ac:dyDescent="0.25">
      <c r="A202" s="23"/>
      <c r="B202" s="15"/>
      <c r="C202" s="11"/>
      <c r="D202" s="6" t="s">
        <v>48</v>
      </c>
      <c r="E202" s="42" t="s">
        <v>92</v>
      </c>
      <c r="F202" s="43">
        <v>30</v>
      </c>
      <c r="G202" s="43">
        <v>2.13</v>
      </c>
      <c r="H202" s="43">
        <v>0.21</v>
      </c>
      <c r="I202" s="43">
        <v>13.26</v>
      </c>
      <c r="J202" s="43">
        <v>72</v>
      </c>
      <c r="K202" s="44">
        <v>119</v>
      </c>
      <c r="L202" s="43"/>
    </row>
    <row r="203" spans="1:12" ht="15" x14ac:dyDescent="0.25">
      <c r="A203" s="23"/>
      <c r="B203" s="15"/>
      <c r="C203" s="11"/>
      <c r="D203" s="6" t="s">
        <v>49</v>
      </c>
      <c r="E203" s="42" t="s">
        <v>40</v>
      </c>
      <c r="F203" s="43">
        <v>30</v>
      </c>
      <c r="G203" s="43">
        <v>1.71</v>
      </c>
      <c r="H203" s="43">
        <v>0.33</v>
      </c>
      <c r="I203" s="43">
        <v>11.16</v>
      </c>
      <c r="J203" s="43">
        <v>54.39</v>
      </c>
      <c r="K203" s="44">
        <v>120</v>
      </c>
      <c r="L203" s="43"/>
    </row>
    <row r="204" spans="1:12" ht="15" x14ac:dyDescent="0.25">
      <c r="A204" s="24"/>
      <c r="B204" s="17"/>
      <c r="C204" s="8"/>
      <c r="D204" s="18" t="s">
        <v>27</v>
      </c>
      <c r="E204" s="9"/>
      <c r="F204" s="19">
        <v>780</v>
      </c>
      <c r="G204" s="19">
        <v>20.91</v>
      </c>
      <c r="H204" s="19">
        <v>15.35</v>
      </c>
      <c r="I204" s="19">
        <v>103.59</v>
      </c>
      <c r="J204" s="19">
        <v>599.66</v>
      </c>
      <c r="K204" s="25"/>
      <c r="L204" s="19"/>
    </row>
    <row r="205" spans="1:12" ht="25.5" x14ac:dyDescent="0.25">
      <c r="A205" s="26">
        <f>A197</f>
        <v>3</v>
      </c>
      <c r="B205" s="13">
        <v>1</v>
      </c>
      <c r="C205" s="10" t="s">
        <v>22</v>
      </c>
      <c r="D205" s="7" t="s">
        <v>23</v>
      </c>
      <c r="E205" s="42" t="s">
        <v>99</v>
      </c>
      <c r="F205" s="43">
        <v>60</v>
      </c>
      <c r="G205" s="43">
        <v>4.5199999999999996</v>
      </c>
      <c r="H205" s="43">
        <v>5.05</v>
      </c>
      <c r="I205" s="43">
        <v>15.54</v>
      </c>
      <c r="J205" s="43">
        <v>138.9</v>
      </c>
      <c r="K205" s="44">
        <v>224</v>
      </c>
      <c r="L205" s="43"/>
    </row>
    <row r="206" spans="1:12" ht="15" x14ac:dyDescent="0.25">
      <c r="A206" s="23"/>
      <c r="B206" s="15"/>
      <c r="C206" s="11"/>
      <c r="D206" s="7" t="s">
        <v>24</v>
      </c>
      <c r="E206" s="42" t="s">
        <v>124</v>
      </c>
      <c r="F206" s="43">
        <v>200</v>
      </c>
      <c r="G206" s="43">
        <v>6.66</v>
      </c>
      <c r="H206" s="43">
        <v>5.51</v>
      </c>
      <c r="I206" s="43">
        <v>8.75</v>
      </c>
      <c r="J206" s="43">
        <v>111.57</v>
      </c>
      <c r="K206" s="44">
        <v>41</v>
      </c>
      <c r="L206" s="43"/>
    </row>
    <row r="207" spans="1:12" ht="15" x14ac:dyDescent="0.25">
      <c r="A207" s="23"/>
      <c r="B207" s="15"/>
      <c r="C207" s="11"/>
      <c r="D207" s="7" t="s">
        <v>25</v>
      </c>
      <c r="E207" s="42" t="s">
        <v>81</v>
      </c>
      <c r="F207" s="43">
        <v>90</v>
      </c>
      <c r="G207" s="43">
        <v>14.85</v>
      </c>
      <c r="H207" s="43">
        <v>13.32</v>
      </c>
      <c r="I207" s="43">
        <v>5.94</v>
      </c>
      <c r="J207" s="43">
        <v>202.68</v>
      </c>
      <c r="K207" s="44">
        <v>80</v>
      </c>
      <c r="L207" s="43"/>
    </row>
    <row r="208" spans="1:12" ht="15" x14ac:dyDescent="0.25">
      <c r="A208" s="23"/>
      <c r="B208" s="15"/>
      <c r="C208" s="11"/>
      <c r="D208" s="7" t="s">
        <v>125</v>
      </c>
      <c r="E208" s="42" t="s">
        <v>77</v>
      </c>
      <c r="F208" s="43">
        <v>150</v>
      </c>
      <c r="G208" s="43">
        <v>7.2</v>
      </c>
      <c r="H208" s="43">
        <v>5.0999999999999996</v>
      </c>
      <c r="I208" s="43">
        <v>33.9</v>
      </c>
      <c r="J208" s="43">
        <v>210.3</v>
      </c>
      <c r="K208" s="44">
        <v>54</v>
      </c>
      <c r="L208" s="43"/>
    </row>
    <row r="209" spans="1:12" ht="15" x14ac:dyDescent="0.25">
      <c r="A209" s="23"/>
      <c r="B209" s="15"/>
      <c r="C209" s="11"/>
      <c r="D209" s="7" t="s">
        <v>41</v>
      </c>
      <c r="E209" s="42" t="s">
        <v>47</v>
      </c>
      <c r="F209" s="43">
        <v>200</v>
      </c>
      <c r="G209" s="43">
        <v>0.4</v>
      </c>
      <c r="H209" s="43">
        <v>0</v>
      </c>
      <c r="I209" s="43">
        <v>27</v>
      </c>
      <c r="J209" s="43">
        <v>110</v>
      </c>
      <c r="K209" s="44">
        <v>98</v>
      </c>
      <c r="L209" s="43"/>
    </row>
    <row r="210" spans="1:12" ht="15" x14ac:dyDescent="0.25">
      <c r="A210" s="23"/>
      <c r="B210" s="15"/>
      <c r="C210" s="11"/>
      <c r="D210" s="7" t="s">
        <v>48</v>
      </c>
      <c r="E210" s="42" t="s">
        <v>48</v>
      </c>
      <c r="F210" s="43">
        <v>20</v>
      </c>
      <c r="G210" s="43">
        <v>1.4</v>
      </c>
      <c r="H210" s="43">
        <v>0.14000000000000001</v>
      </c>
      <c r="I210" s="43">
        <v>8.8000000000000007</v>
      </c>
      <c r="J210" s="43">
        <v>48</v>
      </c>
      <c r="K210" s="44">
        <v>119</v>
      </c>
      <c r="L210" s="43"/>
    </row>
    <row r="211" spans="1:12" ht="15" x14ac:dyDescent="0.25">
      <c r="A211" s="23"/>
      <c r="B211" s="15"/>
      <c r="C211" s="11"/>
      <c r="D211" s="7" t="s">
        <v>49</v>
      </c>
      <c r="E211" s="42" t="s">
        <v>49</v>
      </c>
      <c r="F211" s="43">
        <v>20</v>
      </c>
      <c r="G211" s="43">
        <v>1.1399999999999999</v>
      </c>
      <c r="H211" s="43">
        <v>0.22</v>
      </c>
      <c r="I211" s="43">
        <v>7.44</v>
      </c>
      <c r="J211" s="43">
        <v>36.26</v>
      </c>
      <c r="K211" s="44">
        <v>120</v>
      </c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4"/>
      <c r="B214" s="17"/>
      <c r="C214" s="8"/>
      <c r="D214" s="18" t="s">
        <v>27</v>
      </c>
      <c r="E214" s="9"/>
      <c r="F214" s="19">
        <f>SUM(F205:F213)</f>
        <v>740</v>
      </c>
      <c r="G214" s="19">
        <f t="shared" ref="G214:J214" si="86">SUM(G205:G213)</f>
        <v>36.17</v>
      </c>
      <c r="H214" s="19">
        <f t="shared" si="86"/>
        <v>29.339999999999996</v>
      </c>
      <c r="I214" s="19">
        <f t="shared" si="86"/>
        <v>107.36999999999999</v>
      </c>
      <c r="J214" s="19">
        <f t="shared" si="86"/>
        <v>857.71</v>
      </c>
      <c r="K214" s="25"/>
      <c r="L214" s="19">
        <f t="shared" ref="L214" si="87">SUM(L205:L213)</f>
        <v>0</v>
      </c>
    </row>
    <row r="215" spans="1:12" ht="15.75" thickBot="1" x14ac:dyDescent="0.25">
      <c r="A215" s="29">
        <f>A197</f>
        <v>3</v>
      </c>
      <c r="B215" s="30">
        <v>1</v>
      </c>
      <c r="C215" s="52" t="s">
        <v>4</v>
      </c>
      <c r="D215" s="53"/>
      <c r="E215" s="31"/>
      <c r="F215" s="32">
        <f>F204+F214</f>
        <v>1520</v>
      </c>
      <c r="G215" s="32">
        <f t="shared" ref="G215:J215" si="88">G204+G214</f>
        <v>57.08</v>
      </c>
      <c r="H215" s="32">
        <f t="shared" si="88"/>
        <v>44.69</v>
      </c>
      <c r="I215" s="32">
        <f t="shared" si="88"/>
        <v>210.95999999999998</v>
      </c>
      <c r="J215" s="32">
        <f t="shared" si="88"/>
        <v>1457.37</v>
      </c>
      <c r="K215" s="32"/>
      <c r="L215" s="32">
        <f t="shared" ref="L215" si="89">L204+L214</f>
        <v>0</v>
      </c>
    </row>
    <row r="216" spans="1:12" ht="15" x14ac:dyDescent="0.25">
      <c r="A216" s="14">
        <v>3</v>
      </c>
      <c r="B216" s="15">
        <v>2</v>
      </c>
      <c r="C216" s="22" t="s">
        <v>20</v>
      </c>
      <c r="D216" s="5" t="s">
        <v>23</v>
      </c>
      <c r="E216" s="39" t="s">
        <v>61</v>
      </c>
      <c r="F216" s="40">
        <v>60</v>
      </c>
      <c r="G216" s="40">
        <v>0.48</v>
      </c>
      <c r="H216" s="40">
        <v>0.06</v>
      </c>
      <c r="I216" s="40">
        <v>1.56</v>
      </c>
      <c r="J216" s="40">
        <v>8.4</v>
      </c>
      <c r="K216" s="41">
        <v>28</v>
      </c>
      <c r="L216" s="40"/>
    </row>
    <row r="217" spans="1:12" ht="15" x14ac:dyDescent="0.25">
      <c r="A217" s="14"/>
      <c r="B217" s="15"/>
      <c r="C217" s="11"/>
      <c r="D217" s="6" t="s">
        <v>25</v>
      </c>
      <c r="E217" s="42" t="s">
        <v>126</v>
      </c>
      <c r="F217" s="43">
        <v>90</v>
      </c>
      <c r="G217" s="43">
        <v>18</v>
      </c>
      <c r="H217" s="43">
        <v>16.5</v>
      </c>
      <c r="I217" s="43">
        <v>2.89</v>
      </c>
      <c r="J217" s="43">
        <v>232.8</v>
      </c>
      <c r="K217" s="44">
        <v>88</v>
      </c>
      <c r="L217" s="43"/>
    </row>
    <row r="218" spans="1:12" ht="15" x14ac:dyDescent="0.25">
      <c r="A218" s="14"/>
      <c r="B218" s="15"/>
      <c r="C218" s="11"/>
      <c r="D218" s="7" t="s">
        <v>26</v>
      </c>
      <c r="E218" s="42" t="s">
        <v>127</v>
      </c>
      <c r="F218" s="43">
        <v>150</v>
      </c>
      <c r="G218" s="43">
        <v>3.3</v>
      </c>
      <c r="H218" s="43">
        <v>7.8</v>
      </c>
      <c r="I218" s="43">
        <v>22.35</v>
      </c>
      <c r="J218" s="43">
        <v>173.1</v>
      </c>
      <c r="K218" s="44">
        <v>50</v>
      </c>
      <c r="L218" s="43"/>
    </row>
    <row r="219" spans="1:12" ht="25.5" x14ac:dyDescent="0.25">
      <c r="A219" s="14"/>
      <c r="B219" s="15"/>
      <c r="C219" s="11"/>
      <c r="D219" s="7" t="s">
        <v>41</v>
      </c>
      <c r="E219" s="42" t="s">
        <v>128</v>
      </c>
      <c r="F219" s="43">
        <v>200</v>
      </c>
      <c r="G219" s="43">
        <v>0</v>
      </c>
      <c r="H219" s="43">
        <v>0</v>
      </c>
      <c r="I219" s="43">
        <v>14.4</v>
      </c>
      <c r="J219" s="43">
        <v>58.4</v>
      </c>
      <c r="K219" s="44">
        <v>104</v>
      </c>
      <c r="L219" s="43"/>
    </row>
    <row r="220" spans="1:12" ht="15" x14ac:dyDescent="0.25">
      <c r="A220" s="14"/>
      <c r="B220" s="15"/>
      <c r="C220" s="11"/>
      <c r="D220" s="7" t="s">
        <v>37</v>
      </c>
      <c r="E220" s="42" t="s">
        <v>48</v>
      </c>
      <c r="F220" s="43">
        <v>30</v>
      </c>
      <c r="G220" s="43">
        <v>2.13</v>
      </c>
      <c r="H220" s="43">
        <v>0.21</v>
      </c>
      <c r="I220" s="43">
        <v>13.26</v>
      </c>
      <c r="J220" s="43">
        <v>72</v>
      </c>
      <c r="K220" s="44">
        <v>119</v>
      </c>
      <c r="L220" s="43"/>
    </row>
    <row r="221" spans="1:12" ht="15" x14ac:dyDescent="0.25">
      <c r="A221" s="14"/>
      <c r="B221" s="15"/>
      <c r="C221" s="11"/>
      <c r="D221" s="6" t="s">
        <v>39</v>
      </c>
      <c r="E221" s="42" t="s">
        <v>49</v>
      </c>
      <c r="F221" s="43">
        <v>20</v>
      </c>
      <c r="G221" s="43">
        <v>1.1399999999999999</v>
      </c>
      <c r="H221" s="43">
        <v>0.22</v>
      </c>
      <c r="I221" s="43">
        <v>7.44</v>
      </c>
      <c r="J221" s="43">
        <v>36.26</v>
      </c>
      <c r="K221" s="44">
        <v>120</v>
      </c>
      <c r="L221" s="43"/>
    </row>
    <row r="222" spans="1:12" ht="15" x14ac:dyDescent="0.2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6"/>
      <c r="B223" s="17"/>
      <c r="C223" s="8"/>
      <c r="D223" s="18" t="s">
        <v>27</v>
      </c>
      <c r="E223" s="9"/>
      <c r="F223" s="19">
        <f>SUM(F216:F222)</f>
        <v>550</v>
      </c>
      <c r="G223" s="19">
        <f t="shared" ref="G223:J223" si="90">SUM(G216:G222)</f>
        <v>25.05</v>
      </c>
      <c r="H223" s="19">
        <f t="shared" si="90"/>
        <v>24.79</v>
      </c>
      <c r="I223" s="19">
        <f t="shared" si="90"/>
        <v>61.9</v>
      </c>
      <c r="J223" s="19">
        <f t="shared" si="90"/>
        <v>580.96</v>
      </c>
      <c r="K223" s="25"/>
      <c r="L223" s="19">
        <f t="shared" ref="L223" si="91">SUM(L216:L222)</f>
        <v>0</v>
      </c>
    </row>
    <row r="224" spans="1:12" ht="15" x14ac:dyDescent="0.25">
      <c r="A224" s="13">
        <f>A216</f>
        <v>3</v>
      </c>
      <c r="B224" s="13">
        <v>2</v>
      </c>
      <c r="C224" s="10" t="s">
        <v>22</v>
      </c>
      <c r="D224" s="7" t="s">
        <v>23</v>
      </c>
      <c r="E224" s="42" t="s">
        <v>96</v>
      </c>
      <c r="F224" s="43">
        <v>150</v>
      </c>
      <c r="G224" s="43">
        <v>0.6</v>
      </c>
      <c r="H224" s="43">
        <v>0</v>
      </c>
      <c r="I224" s="43">
        <v>16.95</v>
      </c>
      <c r="J224" s="43">
        <v>69</v>
      </c>
      <c r="K224" s="44">
        <v>24</v>
      </c>
      <c r="L224" s="43"/>
    </row>
    <row r="225" spans="1:12" ht="15" x14ac:dyDescent="0.25">
      <c r="A225" s="14"/>
      <c r="B225" s="15"/>
      <c r="C225" s="11"/>
      <c r="D225" s="7" t="s">
        <v>24</v>
      </c>
      <c r="E225" s="42" t="s">
        <v>119</v>
      </c>
      <c r="F225" s="43">
        <v>200</v>
      </c>
      <c r="G225" s="43">
        <v>5.74</v>
      </c>
      <c r="H225" s="43">
        <v>8.7799999999999994</v>
      </c>
      <c r="I225" s="43">
        <v>8.74</v>
      </c>
      <c r="J225" s="43">
        <v>138.04</v>
      </c>
      <c r="K225" s="44">
        <v>31</v>
      </c>
      <c r="L225" s="43"/>
    </row>
    <row r="226" spans="1:12" ht="15" x14ac:dyDescent="0.25">
      <c r="A226" s="14"/>
      <c r="B226" s="15"/>
      <c r="C226" s="11"/>
      <c r="D226" s="7" t="s">
        <v>25</v>
      </c>
      <c r="E226" s="42" t="s">
        <v>129</v>
      </c>
      <c r="F226" s="43">
        <v>90</v>
      </c>
      <c r="G226" s="43">
        <v>20.170000000000002</v>
      </c>
      <c r="H226" s="43">
        <v>20.309999999999999</v>
      </c>
      <c r="I226" s="43">
        <v>2.09</v>
      </c>
      <c r="J226" s="43">
        <v>274</v>
      </c>
      <c r="K226" s="44">
        <v>240</v>
      </c>
      <c r="L226" s="43"/>
    </row>
    <row r="227" spans="1:12" ht="15" x14ac:dyDescent="0.25">
      <c r="A227" s="14"/>
      <c r="B227" s="15"/>
      <c r="C227" s="11"/>
      <c r="D227" s="7" t="s">
        <v>125</v>
      </c>
      <c r="E227" s="42" t="s">
        <v>68</v>
      </c>
      <c r="F227" s="43">
        <v>150</v>
      </c>
      <c r="G227" s="43">
        <v>6.45</v>
      </c>
      <c r="H227" s="43">
        <v>4.05</v>
      </c>
      <c r="I227" s="43">
        <v>40.200000000000003</v>
      </c>
      <c r="J227" s="43">
        <v>223.65</v>
      </c>
      <c r="K227" s="44">
        <v>65</v>
      </c>
      <c r="L227" s="43"/>
    </row>
    <row r="228" spans="1:12" ht="25.5" x14ac:dyDescent="0.25">
      <c r="A228" s="14"/>
      <c r="B228" s="15"/>
      <c r="C228" s="11"/>
      <c r="D228" s="7" t="s">
        <v>41</v>
      </c>
      <c r="E228" s="42" t="s">
        <v>60</v>
      </c>
      <c r="F228" s="43">
        <v>200</v>
      </c>
      <c r="G228" s="43">
        <v>0.26</v>
      </c>
      <c r="H228" s="43">
        <v>0</v>
      </c>
      <c r="I228" s="43">
        <v>15.46</v>
      </c>
      <c r="J228" s="43">
        <v>62</v>
      </c>
      <c r="K228" s="44">
        <v>216</v>
      </c>
      <c r="L228" s="43"/>
    </row>
    <row r="229" spans="1:12" ht="15" x14ac:dyDescent="0.25">
      <c r="A229" s="14"/>
      <c r="B229" s="15"/>
      <c r="C229" s="11"/>
      <c r="D229" s="7" t="s">
        <v>37</v>
      </c>
      <c r="E229" s="42" t="s">
        <v>48</v>
      </c>
      <c r="F229" s="43">
        <v>20</v>
      </c>
      <c r="G229" s="43">
        <v>1.4</v>
      </c>
      <c r="H229" s="43">
        <v>0.14000000000000001</v>
      </c>
      <c r="I229" s="43">
        <v>8.8000000000000007</v>
      </c>
      <c r="J229" s="43">
        <v>48</v>
      </c>
      <c r="K229" s="44">
        <v>119</v>
      </c>
      <c r="L229" s="43"/>
    </row>
    <row r="230" spans="1:12" ht="15" x14ac:dyDescent="0.25">
      <c r="A230" s="14"/>
      <c r="B230" s="15"/>
      <c r="C230" s="11"/>
      <c r="D230" s="7" t="s">
        <v>39</v>
      </c>
      <c r="E230" s="42" t="s">
        <v>49</v>
      </c>
      <c r="F230" s="43">
        <v>20</v>
      </c>
      <c r="G230" s="43">
        <v>1.1399999999999999</v>
      </c>
      <c r="H230" s="43">
        <v>0.22</v>
      </c>
      <c r="I230" s="43">
        <v>7.44</v>
      </c>
      <c r="J230" s="43">
        <v>36.26</v>
      </c>
      <c r="K230" s="44">
        <v>120</v>
      </c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16"/>
      <c r="B233" s="17"/>
      <c r="C233" s="8"/>
      <c r="D233" s="18" t="s">
        <v>27</v>
      </c>
      <c r="E233" s="9"/>
      <c r="F233" s="19">
        <f>SUM(F224:F232)</f>
        <v>830</v>
      </c>
      <c r="G233" s="19">
        <f t="shared" ref="G233:J233" si="92">SUM(G224:G232)</f>
        <v>35.76</v>
      </c>
      <c r="H233" s="19">
        <f t="shared" si="92"/>
        <v>33.499999999999993</v>
      </c>
      <c r="I233" s="19">
        <f t="shared" si="92"/>
        <v>99.679999999999993</v>
      </c>
      <c r="J233" s="19">
        <f t="shared" si="92"/>
        <v>850.94999999999993</v>
      </c>
      <c r="K233" s="25"/>
      <c r="L233" s="19">
        <f t="shared" ref="L233" si="93">SUM(L224:L232)</f>
        <v>0</v>
      </c>
    </row>
    <row r="234" spans="1:12" ht="15.75" customHeight="1" thickBot="1" x14ac:dyDescent="0.25">
      <c r="A234" s="33">
        <f>A216</f>
        <v>3</v>
      </c>
      <c r="B234" s="33">
        <f>B216</f>
        <v>2</v>
      </c>
      <c r="C234" s="52" t="s">
        <v>4</v>
      </c>
      <c r="D234" s="53"/>
      <c r="E234" s="31"/>
      <c r="F234" s="32">
        <f>F223+F233</f>
        <v>1380</v>
      </c>
      <c r="G234" s="32">
        <f t="shared" ref="G234:J234" si="94">G223+G233</f>
        <v>60.81</v>
      </c>
      <c r="H234" s="32">
        <f t="shared" si="94"/>
        <v>58.289999999999992</v>
      </c>
      <c r="I234" s="32">
        <f t="shared" si="94"/>
        <v>161.57999999999998</v>
      </c>
      <c r="J234" s="32">
        <f t="shared" si="94"/>
        <v>1431.9099999999999</v>
      </c>
      <c r="K234" s="32"/>
      <c r="L234" s="32">
        <f t="shared" ref="L234" si="95">L223+L233</f>
        <v>0</v>
      </c>
    </row>
    <row r="235" spans="1:12" ht="15" x14ac:dyDescent="0.25">
      <c r="A235" s="20">
        <v>3</v>
      </c>
      <c r="B235" s="21">
        <v>3</v>
      </c>
      <c r="C235" s="22" t="s">
        <v>20</v>
      </c>
      <c r="D235" s="5" t="s">
        <v>73</v>
      </c>
      <c r="E235" s="39" t="s">
        <v>74</v>
      </c>
      <c r="F235" s="40">
        <v>150</v>
      </c>
      <c r="G235" s="40">
        <v>0.6</v>
      </c>
      <c r="H235" s="40">
        <v>0</v>
      </c>
      <c r="I235" s="40">
        <v>16.95</v>
      </c>
      <c r="J235" s="40">
        <v>69</v>
      </c>
      <c r="K235" s="41">
        <v>24</v>
      </c>
      <c r="L235" s="40"/>
    </row>
    <row r="236" spans="1:12" ht="15" x14ac:dyDescent="0.25">
      <c r="A236" s="23"/>
      <c r="B236" s="15"/>
      <c r="C236" s="11"/>
      <c r="D236" s="6" t="s">
        <v>34</v>
      </c>
      <c r="E236" s="42" t="s">
        <v>130</v>
      </c>
      <c r="F236" s="43">
        <v>150</v>
      </c>
      <c r="G236" s="43">
        <v>25.71</v>
      </c>
      <c r="H236" s="43">
        <v>11.96</v>
      </c>
      <c r="I236" s="43">
        <v>32.299999999999997</v>
      </c>
      <c r="J236" s="43">
        <v>342.12</v>
      </c>
      <c r="K236" s="44">
        <v>69</v>
      </c>
      <c r="L236" s="43"/>
    </row>
    <row r="237" spans="1:12" ht="15" x14ac:dyDescent="0.25">
      <c r="A237" s="23"/>
      <c r="B237" s="15"/>
      <c r="C237" s="11"/>
      <c r="D237" s="7" t="s">
        <v>82</v>
      </c>
      <c r="E237" s="42" t="s">
        <v>131</v>
      </c>
      <c r="F237" s="43">
        <v>200</v>
      </c>
      <c r="G237" s="43">
        <v>3.2</v>
      </c>
      <c r="H237" s="43">
        <v>3.2</v>
      </c>
      <c r="I237" s="43">
        <v>14.6</v>
      </c>
      <c r="J237" s="43">
        <v>100.8</v>
      </c>
      <c r="K237" s="44">
        <v>116</v>
      </c>
      <c r="L237" s="43"/>
    </row>
    <row r="238" spans="1:12" ht="15" x14ac:dyDescent="0.25">
      <c r="A238" s="23"/>
      <c r="B238" s="15"/>
      <c r="C238" s="11"/>
      <c r="D238" s="7" t="s">
        <v>37</v>
      </c>
      <c r="E238" s="42" t="s">
        <v>38</v>
      </c>
      <c r="F238" s="43">
        <v>20</v>
      </c>
      <c r="G238" s="43">
        <v>1.44</v>
      </c>
      <c r="H238" s="43">
        <v>0.13</v>
      </c>
      <c r="I238" s="43">
        <v>9.83</v>
      </c>
      <c r="J238" s="43">
        <v>50.44</v>
      </c>
      <c r="K238" s="44">
        <v>121</v>
      </c>
      <c r="L238" s="43"/>
    </row>
    <row r="239" spans="1:12" ht="15" x14ac:dyDescent="0.25">
      <c r="A239" s="23"/>
      <c r="B239" s="15"/>
      <c r="C239" s="11"/>
      <c r="D239" s="7" t="s">
        <v>39</v>
      </c>
      <c r="E239" s="42" t="s">
        <v>49</v>
      </c>
      <c r="F239" s="43">
        <v>20</v>
      </c>
      <c r="G239" s="43">
        <v>1.1399999999999999</v>
      </c>
      <c r="H239" s="43">
        <v>0.22</v>
      </c>
      <c r="I239" s="43">
        <v>7.44</v>
      </c>
      <c r="J239" s="43">
        <v>36.26</v>
      </c>
      <c r="K239" s="44">
        <v>120</v>
      </c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4"/>
      <c r="B242" s="17"/>
      <c r="C242" s="8"/>
      <c r="D242" s="18" t="s">
        <v>27</v>
      </c>
      <c r="E242" s="9"/>
      <c r="F242" s="19">
        <f>SUM(F235:F241)</f>
        <v>540</v>
      </c>
      <c r="G242" s="19">
        <f t="shared" ref="G242:J242" si="96">SUM(G235:G241)</f>
        <v>32.090000000000003</v>
      </c>
      <c r="H242" s="19">
        <f t="shared" si="96"/>
        <v>15.510000000000002</v>
      </c>
      <c r="I242" s="19">
        <f t="shared" si="96"/>
        <v>81.12</v>
      </c>
      <c r="J242" s="19">
        <f t="shared" si="96"/>
        <v>598.62</v>
      </c>
      <c r="K242" s="25"/>
      <c r="L242" s="19">
        <f t="shared" ref="L242" si="97">SUM(L235:L241)</f>
        <v>0</v>
      </c>
    </row>
    <row r="243" spans="1:12" ht="15" x14ac:dyDescent="0.25">
      <c r="A243" s="26">
        <f>A235</f>
        <v>3</v>
      </c>
      <c r="B243" s="13">
        <v>3</v>
      </c>
      <c r="C243" s="10" t="s">
        <v>22</v>
      </c>
      <c r="D243" s="7" t="s">
        <v>23</v>
      </c>
      <c r="E243" s="42" t="s">
        <v>132</v>
      </c>
      <c r="F243" s="43">
        <v>60</v>
      </c>
      <c r="G243" s="43">
        <v>2.8</v>
      </c>
      <c r="H243" s="43">
        <v>7.73</v>
      </c>
      <c r="I243" s="43">
        <v>1.92</v>
      </c>
      <c r="J243" s="43">
        <v>90.12</v>
      </c>
      <c r="K243" s="44">
        <v>21</v>
      </c>
      <c r="L243" s="43"/>
    </row>
    <row r="244" spans="1:12" ht="15" x14ac:dyDescent="0.25">
      <c r="A244" s="23"/>
      <c r="B244" s="15"/>
      <c r="C244" s="11"/>
      <c r="D244" s="7" t="s">
        <v>24</v>
      </c>
      <c r="E244" s="42" t="s">
        <v>45</v>
      </c>
      <c r="F244" s="43">
        <v>200</v>
      </c>
      <c r="G244" s="43">
        <v>6</v>
      </c>
      <c r="H244" s="43">
        <v>6.28</v>
      </c>
      <c r="I244" s="43">
        <v>7.12</v>
      </c>
      <c r="J244" s="43">
        <v>109.74</v>
      </c>
      <c r="K244" s="44">
        <v>30</v>
      </c>
      <c r="L244" s="43"/>
    </row>
    <row r="245" spans="1:12" ht="15" x14ac:dyDescent="0.25">
      <c r="A245" s="23"/>
      <c r="B245" s="15"/>
      <c r="C245" s="11"/>
      <c r="D245" s="7" t="s">
        <v>25</v>
      </c>
      <c r="E245" s="42" t="s">
        <v>133</v>
      </c>
      <c r="F245" s="43">
        <v>90</v>
      </c>
      <c r="G245" s="43">
        <v>12.04</v>
      </c>
      <c r="H245" s="43">
        <v>8.3000000000000007</v>
      </c>
      <c r="I245" s="43">
        <v>9.7899999999999991</v>
      </c>
      <c r="J245" s="43">
        <v>161.84</v>
      </c>
      <c r="K245" s="44">
        <v>281</v>
      </c>
      <c r="L245" s="43"/>
    </row>
    <row r="246" spans="1:12" ht="15" x14ac:dyDescent="0.25">
      <c r="A246" s="23"/>
      <c r="B246" s="15"/>
      <c r="C246" s="11"/>
      <c r="D246" s="7" t="s">
        <v>26</v>
      </c>
      <c r="E246" s="42" t="s">
        <v>59</v>
      </c>
      <c r="F246" s="43">
        <v>150</v>
      </c>
      <c r="G246" s="43">
        <v>3.3</v>
      </c>
      <c r="H246" s="43">
        <v>7.8</v>
      </c>
      <c r="I246" s="43">
        <v>22.35</v>
      </c>
      <c r="J246" s="43">
        <v>173.1</v>
      </c>
      <c r="K246" s="44">
        <v>50</v>
      </c>
      <c r="L246" s="43"/>
    </row>
    <row r="247" spans="1:12" ht="15" x14ac:dyDescent="0.25">
      <c r="A247" s="23"/>
      <c r="B247" s="15"/>
      <c r="C247" s="11"/>
      <c r="D247" s="7" t="s">
        <v>41</v>
      </c>
      <c r="E247" s="42" t="s">
        <v>134</v>
      </c>
      <c r="F247" s="43">
        <v>200</v>
      </c>
      <c r="G247" s="43">
        <v>0</v>
      </c>
      <c r="H247" s="43">
        <v>0</v>
      </c>
      <c r="I247" s="43">
        <v>19.600000000000001</v>
      </c>
      <c r="J247" s="43">
        <v>78</v>
      </c>
      <c r="K247" s="44">
        <v>107</v>
      </c>
      <c r="L247" s="43"/>
    </row>
    <row r="248" spans="1:12" ht="15" x14ac:dyDescent="0.25">
      <c r="A248" s="23"/>
      <c r="B248" s="15"/>
      <c r="C248" s="11"/>
      <c r="D248" s="7" t="s">
        <v>37</v>
      </c>
      <c r="E248" s="42" t="s">
        <v>48</v>
      </c>
      <c r="F248" s="43">
        <v>50</v>
      </c>
      <c r="G248" s="43">
        <v>3.8</v>
      </c>
      <c r="H248" s="43">
        <v>0.4</v>
      </c>
      <c r="I248" s="43">
        <v>24.6</v>
      </c>
      <c r="J248" s="43">
        <v>117.5</v>
      </c>
      <c r="K248" s="44">
        <v>119</v>
      </c>
      <c r="L248" s="43"/>
    </row>
    <row r="249" spans="1:12" ht="15" x14ac:dyDescent="0.25">
      <c r="A249" s="23"/>
      <c r="B249" s="15"/>
      <c r="C249" s="11"/>
      <c r="D249" s="7" t="s">
        <v>39</v>
      </c>
      <c r="E249" s="42" t="s">
        <v>49</v>
      </c>
      <c r="F249" s="43">
        <v>45</v>
      </c>
      <c r="G249" s="43">
        <v>2.97</v>
      </c>
      <c r="H249" s="43">
        <v>0.54</v>
      </c>
      <c r="I249" s="43">
        <v>18.09</v>
      </c>
      <c r="J249" s="43">
        <v>89.1</v>
      </c>
      <c r="K249" s="44">
        <v>120</v>
      </c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4"/>
      <c r="B252" s="17"/>
      <c r="C252" s="8"/>
      <c r="D252" s="18" t="s">
        <v>27</v>
      </c>
      <c r="E252" s="9"/>
      <c r="F252" s="19">
        <f>SUM(F243:F251)</f>
        <v>795</v>
      </c>
      <c r="G252" s="19">
        <f t="shared" ref="G252:J252" si="98">SUM(G243:G251)</f>
        <v>30.91</v>
      </c>
      <c r="H252" s="19">
        <f t="shared" si="98"/>
        <v>31.05</v>
      </c>
      <c r="I252" s="19">
        <f t="shared" si="98"/>
        <v>103.47</v>
      </c>
      <c r="J252" s="19">
        <f t="shared" si="98"/>
        <v>819.40000000000009</v>
      </c>
      <c r="K252" s="25"/>
      <c r="L252" s="19">
        <f t="shared" ref="L252" si="99">SUM(L243:L251)</f>
        <v>0</v>
      </c>
    </row>
    <row r="253" spans="1:12" ht="15.75" customHeight="1" thickBot="1" x14ac:dyDescent="0.25">
      <c r="A253" s="29">
        <f>A235</f>
        <v>3</v>
      </c>
      <c r="B253" s="30">
        <f>B235</f>
        <v>3</v>
      </c>
      <c r="C253" s="52" t="s">
        <v>4</v>
      </c>
      <c r="D253" s="53"/>
      <c r="E253" s="31"/>
      <c r="F253" s="32">
        <f>F242+F252</f>
        <v>1335</v>
      </c>
      <c r="G253" s="32">
        <f t="shared" ref="G253:J253" si="100">G242+G252</f>
        <v>63</v>
      </c>
      <c r="H253" s="32">
        <f t="shared" si="100"/>
        <v>46.56</v>
      </c>
      <c r="I253" s="32">
        <f t="shared" si="100"/>
        <v>184.59</v>
      </c>
      <c r="J253" s="32">
        <f t="shared" si="100"/>
        <v>1418.02</v>
      </c>
      <c r="K253" s="32"/>
      <c r="L253" s="32">
        <f t="shared" ref="L253" si="101">L242+L252</f>
        <v>0</v>
      </c>
    </row>
    <row r="254" spans="1:12" ht="15" x14ac:dyDescent="0.25">
      <c r="A254" s="20">
        <v>3</v>
      </c>
      <c r="B254" s="21">
        <v>4</v>
      </c>
      <c r="C254" s="22" t="s">
        <v>20</v>
      </c>
      <c r="D254" s="5" t="s">
        <v>23</v>
      </c>
      <c r="E254" s="39" t="s">
        <v>89</v>
      </c>
      <c r="F254" s="40">
        <v>15</v>
      </c>
      <c r="G254" s="40">
        <v>3.66</v>
      </c>
      <c r="H254" s="40">
        <v>3.54</v>
      </c>
      <c r="I254" s="40">
        <v>0</v>
      </c>
      <c r="J254" s="40">
        <v>46.5</v>
      </c>
      <c r="K254" s="41">
        <v>1</v>
      </c>
      <c r="L254" s="40"/>
    </row>
    <row r="255" spans="1:12" ht="15" x14ac:dyDescent="0.25">
      <c r="A255" s="23"/>
      <c r="B255" s="15"/>
      <c r="C255" s="11"/>
      <c r="D255" s="6" t="s">
        <v>25</v>
      </c>
      <c r="E255" s="42" t="s">
        <v>66</v>
      </c>
      <c r="F255" s="43">
        <v>90</v>
      </c>
      <c r="G255" s="43">
        <v>13.94</v>
      </c>
      <c r="H255" s="43">
        <v>16.18</v>
      </c>
      <c r="I255" s="43">
        <v>5.21</v>
      </c>
      <c r="J255" s="43">
        <v>224.21</v>
      </c>
      <c r="K255" s="44">
        <v>269</v>
      </c>
      <c r="L255" s="43"/>
    </row>
    <row r="256" spans="1:12" ht="15" x14ac:dyDescent="0.25">
      <c r="A256" s="23"/>
      <c r="B256" s="15"/>
      <c r="C256" s="11"/>
      <c r="D256" s="7" t="s">
        <v>67</v>
      </c>
      <c r="E256" s="42" t="s">
        <v>102</v>
      </c>
      <c r="F256" s="43">
        <v>150</v>
      </c>
      <c r="G256" s="43">
        <v>6.45</v>
      </c>
      <c r="H256" s="43">
        <v>4.05</v>
      </c>
      <c r="I256" s="43">
        <v>40.200000000000003</v>
      </c>
      <c r="J256" s="43">
        <v>223.65</v>
      </c>
      <c r="K256" s="44">
        <v>64</v>
      </c>
      <c r="L256" s="43"/>
    </row>
    <row r="257" spans="1:12" ht="15" x14ac:dyDescent="0.25">
      <c r="A257" s="23"/>
      <c r="B257" s="15"/>
      <c r="C257" s="11"/>
      <c r="D257" s="7" t="s">
        <v>41</v>
      </c>
      <c r="E257" s="42" t="s">
        <v>47</v>
      </c>
      <c r="F257" s="43">
        <v>200</v>
      </c>
      <c r="G257" s="43">
        <v>0.4</v>
      </c>
      <c r="H257" s="43">
        <v>0</v>
      </c>
      <c r="I257" s="43">
        <v>27</v>
      </c>
      <c r="J257" s="43">
        <v>110</v>
      </c>
      <c r="K257" s="44">
        <v>98</v>
      </c>
      <c r="L257" s="43"/>
    </row>
    <row r="258" spans="1:12" ht="15" x14ac:dyDescent="0.25">
      <c r="A258" s="23"/>
      <c r="B258" s="15"/>
      <c r="C258" s="11"/>
      <c r="D258" s="7" t="s">
        <v>37</v>
      </c>
      <c r="E258" s="42" t="s">
        <v>55</v>
      </c>
      <c r="F258" s="43">
        <v>25</v>
      </c>
      <c r="G258" s="43">
        <v>1.78</v>
      </c>
      <c r="H258" s="43">
        <v>0.18</v>
      </c>
      <c r="I258" s="43">
        <v>11.05</v>
      </c>
      <c r="J258" s="43">
        <v>60</v>
      </c>
      <c r="K258" s="44">
        <v>119</v>
      </c>
      <c r="L258" s="43"/>
    </row>
    <row r="259" spans="1:12" ht="15" x14ac:dyDescent="0.25">
      <c r="A259" s="23"/>
      <c r="B259" s="15"/>
      <c r="C259" s="11"/>
      <c r="D259" s="6" t="s">
        <v>39</v>
      </c>
      <c r="E259" s="42" t="s">
        <v>49</v>
      </c>
      <c r="F259" s="43">
        <v>20</v>
      </c>
      <c r="G259" s="43">
        <v>1.1399999999999999</v>
      </c>
      <c r="H259" s="43">
        <v>0.22</v>
      </c>
      <c r="I259" s="43">
        <v>7.44</v>
      </c>
      <c r="J259" s="43">
        <v>36.26</v>
      </c>
      <c r="K259" s="44">
        <v>120</v>
      </c>
      <c r="L259" s="43"/>
    </row>
    <row r="260" spans="1:12" ht="15" x14ac:dyDescent="0.2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4"/>
      <c r="B261" s="17"/>
      <c r="C261" s="8"/>
      <c r="D261" s="18" t="s">
        <v>27</v>
      </c>
      <c r="E261" s="9"/>
      <c r="F261" s="19">
        <f>SUM(F254:F260)</f>
        <v>500</v>
      </c>
      <c r="G261" s="19">
        <f t="shared" ref="G261:J261" si="102">SUM(G254:G260)</f>
        <v>27.37</v>
      </c>
      <c r="H261" s="19">
        <f t="shared" si="102"/>
        <v>24.169999999999998</v>
      </c>
      <c r="I261" s="19">
        <f t="shared" si="102"/>
        <v>90.899999999999991</v>
      </c>
      <c r="J261" s="19">
        <f t="shared" si="102"/>
        <v>700.62</v>
      </c>
      <c r="K261" s="25"/>
      <c r="L261" s="19">
        <f t="shared" ref="L261" si="103">SUM(L254:L260)</f>
        <v>0</v>
      </c>
    </row>
    <row r="262" spans="1:12" ht="15" x14ac:dyDescent="0.25">
      <c r="A262" s="26">
        <f>A254</f>
        <v>3</v>
      </c>
      <c r="B262" s="13">
        <v>4</v>
      </c>
      <c r="C262" s="10" t="s">
        <v>22</v>
      </c>
      <c r="D262" s="7" t="s">
        <v>23</v>
      </c>
      <c r="E262" s="42" t="s">
        <v>44</v>
      </c>
      <c r="F262" s="43">
        <v>100</v>
      </c>
      <c r="G262" s="43">
        <v>0.8</v>
      </c>
      <c r="H262" s="43">
        <v>0.3</v>
      </c>
      <c r="I262" s="43">
        <v>9.6</v>
      </c>
      <c r="J262" s="43">
        <v>49</v>
      </c>
      <c r="K262" s="44">
        <v>27</v>
      </c>
      <c r="L262" s="43"/>
    </row>
    <row r="263" spans="1:12" ht="15" x14ac:dyDescent="0.25">
      <c r="A263" s="23"/>
      <c r="B263" s="15"/>
      <c r="C263" s="11"/>
      <c r="D263" s="7" t="s">
        <v>135</v>
      </c>
      <c r="E263" s="42" t="s">
        <v>136</v>
      </c>
      <c r="F263" s="43">
        <v>200</v>
      </c>
      <c r="G263" s="43">
        <v>5.51</v>
      </c>
      <c r="H263" s="43">
        <v>4.83</v>
      </c>
      <c r="I263" s="43">
        <v>14.47</v>
      </c>
      <c r="J263" s="43">
        <v>123.38</v>
      </c>
      <c r="K263" s="44">
        <v>272</v>
      </c>
      <c r="L263" s="43"/>
    </row>
    <row r="264" spans="1:12" ht="15" x14ac:dyDescent="0.25">
      <c r="A264" s="23"/>
      <c r="B264" s="15"/>
      <c r="C264" s="11"/>
      <c r="D264" s="7" t="s">
        <v>25</v>
      </c>
      <c r="E264" s="42" t="s">
        <v>137</v>
      </c>
      <c r="F264" s="43">
        <v>90</v>
      </c>
      <c r="G264" s="43">
        <v>14.42</v>
      </c>
      <c r="H264" s="43">
        <v>13.68</v>
      </c>
      <c r="I264" s="43">
        <v>4.17</v>
      </c>
      <c r="J264" s="43">
        <v>198.05</v>
      </c>
      <c r="K264" s="44">
        <v>285</v>
      </c>
      <c r="L264" s="43"/>
    </row>
    <row r="265" spans="1:12" ht="15" x14ac:dyDescent="0.25">
      <c r="A265" s="23"/>
      <c r="B265" s="15"/>
      <c r="C265" s="11"/>
      <c r="D265" s="7" t="s">
        <v>26</v>
      </c>
      <c r="E265" s="42" t="s">
        <v>138</v>
      </c>
      <c r="F265" s="43">
        <v>150</v>
      </c>
      <c r="G265" s="43">
        <v>3.3</v>
      </c>
      <c r="H265" s="43">
        <v>4.95</v>
      </c>
      <c r="I265" s="43">
        <v>32.25</v>
      </c>
      <c r="J265" s="43">
        <v>186.45</v>
      </c>
      <c r="K265" s="44">
        <v>53</v>
      </c>
      <c r="L265" s="43"/>
    </row>
    <row r="266" spans="1:12" ht="15" x14ac:dyDescent="0.25">
      <c r="A266" s="23"/>
      <c r="B266" s="15"/>
      <c r="C266" s="11"/>
      <c r="D266" s="7" t="s">
        <v>41</v>
      </c>
      <c r="E266" s="42" t="s">
        <v>139</v>
      </c>
      <c r="F266" s="43">
        <v>200</v>
      </c>
      <c r="G266" s="43">
        <v>0.8</v>
      </c>
      <c r="H266" s="43">
        <v>0</v>
      </c>
      <c r="I266" s="43">
        <v>24.6</v>
      </c>
      <c r="J266" s="43">
        <v>101.2</v>
      </c>
      <c r="K266" s="44">
        <v>101</v>
      </c>
      <c r="L266" s="43"/>
    </row>
    <row r="267" spans="1:12" ht="15" x14ac:dyDescent="0.25">
      <c r="A267" s="23"/>
      <c r="B267" s="15"/>
      <c r="C267" s="11"/>
      <c r="D267" s="7" t="s">
        <v>48</v>
      </c>
      <c r="E267" s="42" t="s">
        <v>48</v>
      </c>
      <c r="F267" s="43">
        <v>30</v>
      </c>
      <c r="G267" s="43">
        <v>2.13</v>
      </c>
      <c r="H267" s="43">
        <v>0.21</v>
      </c>
      <c r="I267" s="43">
        <v>13.26</v>
      </c>
      <c r="J267" s="43">
        <v>72</v>
      </c>
      <c r="K267" s="44">
        <v>119</v>
      </c>
      <c r="L267" s="43"/>
    </row>
    <row r="268" spans="1:12" ht="15" x14ac:dyDescent="0.25">
      <c r="A268" s="23"/>
      <c r="B268" s="15"/>
      <c r="C268" s="11"/>
      <c r="D268" s="7" t="s">
        <v>49</v>
      </c>
      <c r="E268" s="42" t="s">
        <v>49</v>
      </c>
      <c r="F268" s="43">
        <v>20</v>
      </c>
      <c r="G268" s="43">
        <v>1.1399999999999999</v>
      </c>
      <c r="H268" s="43">
        <v>0.22</v>
      </c>
      <c r="I268" s="43">
        <v>7.44</v>
      </c>
      <c r="J268" s="43">
        <v>36.26</v>
      </c>
      <c r="K268" s="44">
        <v>120</v>
      </c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4"/>
      <c r="B271" s="17"/>
      <c r="C271" s="8"/>
      <c r="D271" s="18" t="s">
        <v>27</v>
      </c>
      <c r="E271" s="9"/>
      <c r="F271" s="19">
        <f>SUM(F262:F270)</f>
        <v>790</v>
      </c>
      <c r="G271" s="19">
        <f t="shared" ref="G271:J271" si="104">SUM(G262:G270)</f>
        <v>28.1</v>
      </c>
      <c r="H271" s="19">
        <f t="shared" si="104"/>
        <v>24.189999999999998</v>
      </c>
      <c r="I271" s="19">
        <f t="shared" si="104"/>
        <v>105.79</v>
      </c>
      <c r="J271" s="19">
        <f t="shared" si="104"/>
        <v>766.34</v>
      </c>
      <c r="K271" s="25"/>
      <c r="L271" s="19">
        <f t="shared" ref="L271" si="105">SUM(L262:L270)</f>
        <v>0</v>
      </c>
    </row>
    <row r="272" spans="1:12" ht="15.75" customHeight="1" thickBot="1" x14ac:dyDescent="0.25">
      <c r="A272" s="29">
        <f>A254</f>
        <v>3</v>
      </c>
      <c r="B272" s="30">
        <f>B254</f>
        <v>4</v>
      </c>
      <c r="C272" s="52" t="s">
        <v>4</v>
      </c>
      <c r="D272" s="53"/>
      <c r="E272" s="31"/>
      <c r="F272" s="32">
        <f>F261+F271</f>
        <v>1290</v>
      </c>
      <c r="G272" s="32">
        <f t="shared" ref="G272:J272" si="106">G261+G271</f>
        <v>55.47</v>
      </c>
      <c r="H272" s="32">
        <f t="shared" si="106"/>
        <v>48.36</v>
      </c>
      <c r="I272" s="32">
        <f t="shared" si="106"/>
        <v>196.69</v>
      </c>
      <c r="J272" s="32">
        <f t="shared" si="106"/>
        <v>1466.96</v>
      </c>
      <c r="K272" s="32"/>
      <c r="L272" s="32">
        <f t="shared" ref="L272" si="107">L261+L271</f>
        <v>0</v>
      </c>
    </row>
    <row r="273" spans="1:12" ht="15" x14ac:dyDescent="0.25">
      <c r="A273" s="20">
        <v>3</v>
      </c>
      <c r="B273" s="21">
        <v>5</v>
      </c>
      <c r="C273" s="22" t="s">
        <v>20</v>
      </c>
      <c r="D273" s="5" t="s">
        <v>23</v>
      </c>
      <c r="E273" s="39" t="s">
        <v>44</v>
      </c>
      <c r="F273" s="40">
        <v>100</v>
      </c>
      <c r="G273" s="40">
        <v>0.8</v>
      </c>
      <c r="H273" s="40">
        <v>0.3</v>
      </c>
      <c r="I273" s="40">
        <v>9.6</v>
      </c>
      <c r="J273" s="40">
        <v>49</v>
      </c>
      <c r="K273" s="41">
        <v>27</v>
      </c>
      <c r="L273" s="40"/>
    </row>
    <row r="274" spans="1:12" ht="15" x14ac:dyDescent="0.25">
      <c r="A274" s="23"/>
      <c r="B274" s="15"/>
      <c r="C274" s="11"/>
      <c r="D274" s="6" t="s">
        <v>23</v>
      </c>
      <c r="E274" s="42" t="s">
        <v>140</v>
      </c>
      <c r="F274" s="43">
        <v>50</v>
      </c>
      <c r="G274" s="43">
        <v>4.84</v>
      </c>
      <c r="H274" s="43">
        <v>4.43</v>
      </c>
      <c r="I274" s="43">
        <v>9.8699999999999992</v>
      </c>
      <c r="J274" s="43">
        <v>99.54</v>
      </c>
      <c r="K274" s="44">
        <v>197</v>
      </c>
      <c r="L274" s="43"/>
    </row>
    <row r="275" spans="1:12" ht="15" x14ac:dyDescent="0.25">
      <c r="A275" s="23"/>
      <c r="B275" s="15"/>
      <c r="C275" s="11"/>
      <c r="D275" s="7" t="s">
        <v>34</v>
      </c>
      <c r="E275" s="42" t="s">
        <v>111</v>
      </c>
      <c r="F275" s="43">
        <v>150</v>
      </c>
      <c r="G275" s="43">
        <v>15.6</v>
      </c>
      <c r="H275" s="43">
        <v>16.350000000000001</v>
      </c>
      <c r="I275" s="43">
        <v>2.7</v>
      </c>
      <c r="J275" s="43">
        <v>220.2</v>
      </c>
      <c r="K275" s="44">
        <v>66</v>
      </c>
      <c r="L275" s="43"/>
    </row>
    <row r="276" spans="1:12" ht="15" x14ac:dyDescent="0.25">
      <c r="A276" s="23"/>
      <c r="B276" s="15"/>
      <c r="C276" s="11"/>
      <c r="D276" s="7" t="s">
        <v>69</v>
      </c>
      <c r="E276" s="42" t="s">
        <v>141</v>
      </c>
      <c r="F276" s="43">
        <v>200</v>
      </c>
      <c r="G276" s="43">
        <v>0.2</v>
      </c>
      <c r="H276" s="43">
        <v>0</v>
      </c>
      <c r="I276" s="43">
        <v>19.8</v>
      </c>
      <c r="J276" s="43">
        <v>80</v>
      </c>
      <c r="K276" s="44">
        <v>159</v>
      </c>
      <c r="L276" s="43"/>
    </row>
    <row r="277" spans="1:12" ht="15" x14ac:dyDescent="0.25">
      <c r="A277" s="23"/>
      <c r="B277" s="15"/>
      <c r="C277" s="11"/>
      <c r="D277" s="7" t="s">
        <v>39</v>
      </c>
      <c r="E277" s="42" t="s">
        <v>49</v>
      </c>
      <c r="F277" s="43">
        <v>20</v>
      </c>
      <c r="G277" s="43">
        <v>1.1399999999999999</v>
      </c>
      <c r="H277" s="43">
        <v>0.22</v>
      </c>
      <c r="I277" s="43">
        <v>7.44</v>
      </c>
      <c r="J277" s="43">
        <v>36.26</v>
      </c>
      <c r="K277" s="44">
        <v>120</v>
      </c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 x14ac:dyDescent="0.25">
      <c r="A280" s="24"/>
      <c r="B280" s="17"/>
      <c r="C280" s="8"/>
      <c r="D280" s="18" t="s">
        <v>27</v>
      </c>
      <c r="E280" s="9"/>
      <c r="F280" s="19">
        <f>SUM(F273:F279)</f>
        <v>520</v>
      </c>
      <c r="G280" s="19">
        <f t="shared" ref="G280:J280" si="108">SUM(G273:G279)</f>
        <v>22.58</v>
      </c>
      <c r="H280" s="19">
        <f t="shared" si="108"/>
        <v>21.3</v>
      </c>
      <c r="I280" s="19">
        <f t="shared" si="108"/>
        <v>49.41</v>
      </c>
      <c r="J280" s="19">
        <f t="shared" si="108"/>
        <v>485</v>
      </c>
      <c r="K280" s="25"/>
      <c r="L280" s="19">
        <f t="shared" ref="L280" si="109">SUM(L273:L279)</f>
        <v>0</v>
      </c>
    </row>
    <row r="281" spans="1:12" ht="15" x14ac:dyDescent="0.25">
      <c r="A281" s="26">
        <f>A273</f>
        <v>3</v>
      </c>
      <c r="B281" s="13">
        <f>B273</f>
        <v>5</v>
      </c>
      <c r="C281" s="10" t="s">
        <v>22</v>
      </c>
      <c r="D281" s="7" t="s">
        <v>73</v>
      </c>
      <c r="E281" s="42" t="s">
        <v>142</v>
      </c>
      <c r="F281" s="43">
        <v>60</v>
      </c>
      <c r="G281" s="43">
        <v>0.85</v>
      </c>
      <c r="H281" s="43">
        <v>5.05</v>
      </c>
      <c r="I281" s="43">
        <v>7.56</v>
      </c>
      <c r="J281" s="43">
        <v>79.599999999999994</v>
      </c>
      <c r="K281" s="44">
        <v>6</v>
      </c>
      <c r="L281" s="43"/>
    </row>
    <row r="282" spans="1:12" ht="15" x14ac:dyDescent="0.25">
      <c r="A282" s="23"/>
      <c r="B282" s="15"/>
      <c r="C282" s="11"/>
      <c r="D282" s="7" t="s">
        <v>24</v>
      </c>
      <c r="E282" s="42" t="s">
        <v>115</v>
      </c>
      <c r="F282" s="43">
        <v>200</v>
      </c>
      <c r="G282" s="43">
        <v>9</v>
      </c>
      <c r="H282" s="43">
        <v>5.6</v>
      </c>
      <c r="I282" s="43">
        <v>13.8</v>
      </c>
      <c r="J282" s="43">
        <v>141</v>
      </c>
      <c r="K282" s="44">
        <v>34</v>
      </c>
      <c r="L282" s="43"/>
    </row>
    <row r="283" spans="1:12" ht="15" x14ac:dyDescent="0.25">
      <c r="A283" s="23"/>
      <c r="B283" s="15"/>
      <c r="C283" s="11"/>
      <c r="D283" s="7" t="s">
        <v>25</v>
      </c>
      <c r="E283" s="42" t="s">
        <v>143</v>
      </c>
      <c r="F283" s="43">
        <v>90</v>
      </c>
      <c r="G283" s="43">
        <v>16.559999999999999</v>
      </c>
      <c r="H283" s="43">
        <v>14.22</v>
      </c>
      <c r="I283" s="43">
        <v>11.7</v>
      </c>
      <c r="J283" s="43">
        <v>240.93</v>
      </c>
      <c r="K283" s="44">
        <v>194</v>
      </c>
      <c r="L283" s="43"/>
    </row>
    <row r="284" spans="1:12" ht="15" x14ac:dyDescent="0.25">
      <c r="A284" s="23"/>
      <c r="B284" s="15"/>
      <c r="C284" s="11"/>
      <c r="D284" s="7" t="s">
        <v>26</v>
      </c>
      <c r="E284" s="42" t="s">
        <v>144</v>
      </c>
      <c r="F284" s="43">
        <v>150</v>
      </c>
      <c r="G284" s="43">
        <v>3.15</v>
      </c>
      <c r="H284" s="43">
        <v>4.5</v>
      </c>
      <c r="I284" s="43">
        <v>17.55</v>
      </c>
      <c r="J284" s="43">
        <v>122.85</v>
      </c>
      <c r="K284" s="44">
        <v>52</v>
      </c>
      <c r="L284" s="43"/>
    </row>
    <row r="285" spans="1:12" ht="15" x14ac:dyDescent="0.25">
      <c r="A285" s="23"/>
      <c r="B285" s="15"/>
      <c r="C285" s="11"/>
      <c r="D285" s="7" t="s">
        <v>69</v>
      </c>
      <c r="E285" s="42" t="s">
        <v>70</v>
      </c>
      <c r="F285" s="43">
        <v>200</v>
      </c>
      <c r="G285" s="43">
        <v>0.2</v>
      </c>
      <c r="H285" s="43">
        <v>0</v>
      </c>
      <c r="I285" s="43">
        <v>11</v>
      </c>
      <c r="J285" s="43">
        <v>44.8</v>
      </c>
      <c r="K285" s="44">
        <v>114</v>
      </c>
      <c r="L285" s="43"/>
    </row>
    <row r="286" spans="1:12" ht="15" x14ac:dyDescent="0.25">
      <c r="A286" s="23"/>
      <c r="B286" s="15"/>
      <c r="C286" s="11"/>
      <c r="D286" s="7" t="s">
        <v>37</v>
      </c>
      <c r="E286" s="42" t="s">
        <v>48</v>
      </c>
      <c r="F286" s="43">
        <v>45</v>
      </c>
      <c r="G286" s="43">
        <v>3.19</v>
      </c>
      <c r="H286" s="43">
        <v>0.31</v>
      </c>
      <c r="I286" s="43">
        <v>19.89</v>
      </c>
      <c r="J286" s="43">
        <v>108</v>
      </c>
      <c r="K286" s="44">
        <v>119</v>
      </c>
      <c r="L286" s="43"/>
    </row>
    <row r="287" spans="1:12" ht="15" x14ac:dyDescent="0.25">
      <c r="A287" s="23"/>
      <c r="B287" s="15"/>
      <c r="C287" s="11"/>
      <c r="D287" s="7" t="s">
        <v>39</v>
      </c>
      <c r="E287" s="42" t="s">
        <v>49</v>
      </c>
      <c r="F287" s="43">
        <v>30</v>
      </c>
      <c r="G287" s="43">
        <v>1.71</v>
      </c>
      <c r="H287" s="43">
        <v>0.33</v>
      </c>
      <c r="I287" s="43">
        <v>11.16</v>
      </c>
      <c r="J287" s="43">
        <v>54.39</v>
      </c>
      <c r="K287" s="44">
        <v>120</v>
      </c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4"/>
      <c r="B290" s="17"/>
      <c r="C290" s="8"/>
      <c r="D290" s="18" t="s">
        <v>27</v>
      </c>
      <c r="E290" s="9"/>
      <c r="F290" s="19">
        <f>SUM(F281:F289)</f>
        <v>775</v>
      </c>
      <c r="G290" s="19">
        <f t="shared" ref="G290:J290" si="110">SUM(G281:G289)</f>
        <v>34.659999999999997</v>
      </c>
      <c r="H290" s="19">
        <f t="shared" si="110"/>
        <v>30.009999999999994</v>
      </c>
      <c r="I290" s="19">
        <f t="shared" si="110"/>
        <v>92.66</v>
      </c>
      <c r="J290" s="19">
        <f t="shared" si="110"/>
        <v>791.56999999999994</v>
      </c>
      <c r="K290" s="25"/>
      <c r="L290" s="19">
        <f t="shared" ref="L290" si="111">SUM(L281:L289)</f>
        <v>0</v>
      </c>
    </row>
    <row r="291" spans="1:12" ht="15.75" customHeight="1" thickBot="1" x14ac:dyDescent="0.25">
      <c r="A291" s="29">
        <f>A273</f>
        <v>3</v>
      </c>
      <c r="B291" s="30">
        <f>B273</f>
        <v>5</v>
      </c>
      <c r="C291" s="52" t="s">
        <v>4</v>
      </c>
      <c r="D291" s="53"/>
      <c r="E291" s="31"/>
      <c r="F291" s="32">
        <f>F280+F290</f>
        <v>1295</v>
      </c>
      <c r="G291" s="32">
        <f t="shared" ref="G291:J291" si="112">G280+G290</f>
        <v>57.239999999999995</v>
      </c>
      <c r="H291" s="32">
        <f t="shared" si="112"/>
        <v>51.309999999999995</v>
      </c>
      <c r="I291" s="32">
        <f t="shared" si="112"/>
        <v>142.07</v>
      </c>
      <c r="J291" s="32">
        <f t="shared" si="112"/>
        <v>1276.57</v>
      </c>
      <c r="K291" s="32"/>
      <c r="L291" s="32">
        <f t="shared" ref="L291" si="113">L280+L290</f>
        <v>0</v>
      </c>
    </row>
    <row r="292" spans="1:12" ht="15" x14ac:dyDescent="0.25">
      <c r="A292" s="20">
        <v>4</v>
      </c>
      <c r="B292" s="21">
        <v>1</v>
      </c>
      <c r="C292" s="22" t="s">
        <v>20</v>
      </c>
      <c r="D292" s="5" t="s">
        <v>145</v>
      </c>
      <c r="E292" s="39" t="s">
        <v>146</v>
      </c>
      <c r="F292" s="40">
        <v>60</v>
      </c>
      <c r="G292" s="40">
        <v>2.67</v>
      </c>
      <c r="H292" s="40">
        <v>9.57</v>
      </c>
      <c r="I292" s="40">
        <v>17.809999999999999</v>
      </c>
      <c r="J292" s="40">
        <v>168.61</v>
      </c>
      <c r="K292" s="41">
        <v>301</v>
      </c>
      <c r="L292" s="40"/>
    </row>
    <row r="293" spans="1:12" ht="15" x14ac:dyDescent="0.25">
      <c r="A293" s="23"/>
      <c r="B293" s="15"/>
      <c r="C293" s="11"/>
      <c r="D293" s="6" t="s">
        <v>34</v>
      </c>
      <c r="E293" s="42" t="s">
        <v>147</v>
      </c>
      <c r="F293" s="43">
        <v>205</v>
      </c>
      <c r="G293" s="43">
        <v>7.79</v>
      </c>
      <c r="H293" s="43">
        <v>11.89</v>
      </c>
      <c r="I293" s="43">
        <v>26.65</v>
      </c>
      <c r="J293" s="43">
        <v>244.56</v>
      </c>
      <c r="K293" s="44">
        <v>59</v>
      </c>
      <c r="L293" s="43"/>
    </row>
    <row r="294" spans="1:12" ht="15" x14ac:dyDescent="0.25">
      <c r="A294" s="23"/>
      <c r="B294" s="15"/>
      <c r="C294" s="11"/>
      <c r="D294" s="7" t="s">
        <v>69</v>
      </c>
      <c r="E294" s="42" t="s">
        <v>70</v>
      </c>
      <c r="F294" s="43">
        <v>200</v>
      </c>
      <c r="G294" s="43">
        <v>0.2</v>
      </c>
      <c r="H294" s="43">
        <v>0</v>
      </c>
      <c r="I294" s="43">
        <v>11</v>
      </c>
      <c r="J294" s="43">
        <v>44.8</v>
      </c>
      <c r="K294" s="44">
        <v>114</v>
      </c>
      <c r="L294" s="43"/>
    </row>
    <row r="295" spans="1:12" ht="15" x14ac:dyDescent="0.25">
      <c r="A295" s="23"/>
      <c r="B295" s="15"/>
      <c r="C295" s="11"/>
      <c r="D295" s="7" t="s">
        <v>48</v>
      </c>
      <c r="E295" s="42" t="s">
        <v>92</v>
      </c>
      <c r="F295" s="43">
        <v>20</v>
      </c>
      <c r="G295" s="43">
        <v>1.4</v>
      </c>
      <c r="H295" s="43">
        <v>0.14000000000000001</v>
      </c>
      <c r="I295" s="43">
        <v>8.8000000000000007</v>
      </c>
      <c r="J295" s="43">
        <v>48</v>
      </c>
      <c r="K295" s="44">
        <v>119</v>
      </c>
      <c r="L295" s="43"/>
    </row>
    <row r="296" spans="1:12" ht="15" x14ac:dyDescent="0.25">
      <c r="A296" s="23"/>
      <c r="B296" s="15"/>
      <c r="C296" s="11"/>
      <c r="D296" s="7" t="s">
        <v>49</v>
      </c>
      <c r="E296" s="42" t="s">
        <v>40</v>
      </c>
      <c r="F296" s="43">
        <v>20</v>
      </c>
      <c r="G296" s="43">
        <v>1.1399999999999999</v>
      </c>
      <c r="H296" s="43">
        <v>0.22</v>
      </c>
      <c r="I296" s="43">
        <v>7.44</v>
      </c>
      <c r="J296" s="43">
        <v>36.26</v>
      </c>
      <c r="K296" s="44">
        <v>120</v>
      </c>
      <c r="L296" s="43"/>
    </row>
    <row r="297" spans="1:12" ht="15" x14ac:dyDescent="0.25">
      <c r="A297" s="23"/>
      <c r="B297" s="15"/>
      <c r="C297" s="11"/>
      <c r="D297" s="6" t="s">
        <v>41</v>
      </c>
      <c r="E297" s="42" t="s">
        <v>42</v>
      </c>
      <c r="F297" s="43">
        <v>250</v>
      </c>
      <c r="G297" s="43">
        <v>1.5</v>
      </c>
      <c r="H297" s="43">
        <v>0</v>
      </c>
      <c r="I297" s="43">
        <v>31.25</v>
      </c>
      <c r="J297" s="43">
        <v>131</v>
      </c>
      <c r="K297" s="44" t="s">
        <v>43</v>
      </c>
      <c r="L297" s="43"/>
    </row>
    <row r="298" spans="1:12" ht="15" x14ac:dyDescent="0.2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4"/>
      <c r="B299" s="17"/>
      <c r="C299" s="8"/>
      <c r="D299" s="18" t="s">
        <v>27</v>
      </c>
      <c r="E299" s="9"/>
      <c r="F299" s="19">
        <f>SUM(F292:F298)</f>
        <v>755</v>
      </c>
      <c r="G299" s="19">
        <f t="shared" ref="G299:J299" si="114">SUM(G292:G298)</f>
        <v>14.700000000000001</v>
      </c>
      <c r="H299" s="19">
        <f t="shared" si="114"/>
        <v>21.82</v>
      </c>
      <c r="I299" s="19">
        <f t="shared" si="114"/>
        <v>102.94999999999999</v>
      </c>
      <c r="J299" s="19">
        <f t="shared" si="114"/>
        <v>673.23</v>
      </c>
      <c r="K299" s="25"/>
      <c r="L299" s="19">
        <f t="shared" ref="L299" si="115">SUM(L292:L298)</f>
        <v>0</v>
      </c>
    </row>
    <row r="300" spans="1:12" ht="15" x14ac:dyDescent="0.25">
      <c r="A300" s="26">
        <f>A292</f>
        <v>4</v>
      </c>
      <c r="B300" s="13">
        <f>B292</f>
        <v>1</v>
      </c>
      <c r="C300" s="10" t="s">
        <v>22</v>
      </c>
      <c r="D300" s="7" t="s">
        <v>73</v>
      </c>
      <c r="E300" s="42" t="s">
        <v>74</v>
      </c>
      <c r="F300" s="43">
        <v>150</v>
      </c>
      <c r="G300" s="43">
        <v>0.6</v>
      </c>
      <c r="H300" s="43">
        <v>0</v>
      </c>
      <c r="I300" s="43">
        <v>16.95</v>
      </c>
      <c r="J300" s="43">
        <v>69</v>
      </c>
      <c r="K300" s="44">
        <v>24</v>
      </c>
      <c r="L300" s="43"/>
    </row>
    <row r="301" spans="1:12" ht="15" x14ac:dyDescent="0.25">
      <c r="A301" s="23"/>
      <c r="B301" s="15"/>
      <c r="C301" s="11"/>
      <c r="D301" s="7" t="s">
        <v>24</v>
      </c>
      <c r="E301" s="42" t="s">
        <v>148</v>
      </c>
      <c r="F301" s="43">
        <v>200</v>
      </c>
      <c r="G301" s="43">
        <v>14.28</v>
      </c>
      <c r="H301" s="43">
        <v>20.38</v>
      </c>
      <c r="I301" s="43">
        <v>5.83</v>
      </c>
      <c r="J301" s="43">
        <v>265.98</v>
      </c>
      <c r="K301" s="44">
        <v>58</v>
      </c>
      <c r="L301" s="43"/>
    </row>
    <row r="302" spans="1:12" ht="25.5" x14ac:dyDescent="0.25">
      <c r="A302" s="23"/>
      <c r="B302" s="15"/>
      <c r="C302" s="11"/>
      <c r="D302" s="7" t="s">
        <v>25</v>
      </c>
      <c r="E302" s="42" t="s">
        <v>149</v>
      </c>
      <c r="F302" s="43">
        <v>90</v>
      </c>
      <c r="G302" s="43">
        <v>15.76</v>
      </c>
      <c r="H302" s="43">
        <v>13.35</v>
      </c>
      <c r="I302" s="43">
        <v>1.61</v>
      </c>
      <c r="J302" s="43">
        <v>190.46</v>
      </c>
      <c r="K302" s="44">
        <v>177</v>
      </c>
      <c r="L302" s="43"/>
    </row>
    <row r="303" spans="1:12" ht="15" x14ac:dyDescent="0.25">
      <c r="A303" s="23"/>
      <c r="B303" s="15"/>
      <c r="C303" s="11"/>
      <c r="D303" s="7" t="s">
        <v>26</v>
      </c>
      <c r="E303" s="42" t="s">
        <v>150</v>
      </c>
      <c r="F303" s="43">
        <v>150</v>
      </c>
      <c r="G303" s="43">
        <v>3.6</v>
      </c>
      <c r="H303" s="43">
        <v>4.95</v>
      </c>
      <c r="I303" s="43">
        <v>24.6</v>
      </c>
      <c r="J303" s="43">
        <v>156.6</v>
      </c>
      <c r="K303" s="44">
        <v>55</v>
      </c>
      <c r="L303" s="43"/>
    </row>
    <row r="304" spans="1:12" ht="25.5" x14ac:dyDescent="0.25">
      <c r="A304" s="23"/>
      <c r="B304" s="15"/>
      <c r="C304" s="11"/>
      <c r="D304" s="7" t="s">
        <v>41</v>
      </c>
      <c r="E304" s="42" t="s">
        <v>151</v>
      </c>
      <c r="F304" s="43">
        <v>200</v>
      </c>
      <c r="G304" s="43">
        <v>0</v>
      </c>
      <c r="H304" s="43">
        <v>0</v>
      </c>
      <c r="I304" s="43">
        <v>19.8</v>
      </c>
      <c r="J304" s="43">
        <v>81.599999999999994</v>
      </c>
      <c r="K304" s="44">
        <v>104</v>
      </c>
      <c r="L304" s="43"/>
    </row>
    <row r="305" spans="1:12" ht="15" x14ac:dyDescent="0.25">
      <c r="A305" s="23"/>
      <c r="B305" s="15"/>
      <c r="C305" s="11"/>
      <c r="D305" s="7" t="s">
        <v>37</v>
      </c>
      <c r="E305" s="42" t="s">
        <v>48</v>
      </c>
      <c r="F305" s="43">
        <v>30</v>
      </c>
      <c r="G305" s="43">
        <v>2.13</v>
      </c>
      <c r="H305" s="43">
        <v>0.21</v>
      </c>
      <c r="I305" s="43">
        <v>13.26</v>
      </c>
      <c r="J305" s="43">
        <v>72</v>
      </c>
      <c r="K305" s="44">
        <v>119</v>
      </c>
      <c r="L305" s="43"/>
    </row>
    <row r="306" spans="1:12" ht="15" x14ac:dyDescent="0.25">
      <c r="A306" s="23"/>
      <c r="B306" s="15"/>
      <c r="C306" s="11"/>
      <c r="D306" s="7" t="s">
        <v>39</v>
      </c>
      <c r="E306" s="42" t="s">
        <v>49</v>
      </c>
      <c r="F306" s="43">
        <v>25</v>
      </c>
      <c r="G306" s="43">
        <v>1.42</v>
      </c>
      <c r="H306" s="43">
        <v>0.27</v>
      </c>
      <c r="I306" s="43">
        <v>9.3000000000000007</v>
      </c>
      <c r="J306" s="43">
        <v>45.32</v>
      </c>
      <c r="K306" s="44">
        <v>120</v>
      </c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4"/>
      <c r="B309" s="17"/>
      <c r="C309" s="8"/>
      <c r="D309" s="18" t="s">
        <v>27</v>
      </c>
      <c r="E309" s="9"/>
      <c r="F309" s="19">
        <f>SUM(F300:F308)</f>
        <v>845</v>
      </c>
      <c r="G309" s="19">
        <f t="shared" ref="G309:J309" si="116">SUM(G300:G308)</f>
        <v>37.790000000000006</v>
      </c>
      <c r="H309" s="19">
        <f t="shared" si="116"/>
        <v>39.160000000000004</v>
      </c>
      <c r="I309" s="19">
        <f t="shared" si="116"/>
        <v>91.350000000000009</v>
      </c>
      <c r="J309" s="19">
        <f t="shared" si="116"/>
        <v>880.96000000000015</v>
      </c>
      <c r="K309" s="25"/>
      <c r="L309" s="19">
        <f t="shared" ref="L309" si="117">SUM(L300:L308)</f>
        <v>0</v>
      </c>
    </row>
    <row r="310" spans="1:12" ht="15.75" thickBot="1" x14ac:dyDescent="0.25">
      <c r="A310" s="29">
        <f>A292</f>
        <v>4</v>
      </c>
      <c r="B310" s="30">
        <f>B292</f>
        <v>1</v>
      </c>
      <c r="C310" s="52" t="s">
        <v>4</v>
      </c>
      <c r="D310" s="53"/>
      <c r="E310" s="31"/>
      <c r="F310" s="32">
        <f>F299+F309</f>
        <v>1600</v>
      </c>
      <c r="G310" s="32">
        <f t="shared" ref="G310:J310" si="118">G299+G309</f>
        <v>52.490000000000009</v>
      </c>
      <c r="H310" s="32">
        <f t="shared" si="118"/>
        <v>60.980000000000004</v>
      </c>
      <c r="I310" s="32">
        <f t="shared" si="118"/>
        <v>194.3</v>
      </c>
      <c r="J310" s="32">
        <f t="shared" si="118"/>
        <v>1554.19</v>
      </c>
      <c r="K310" s="32"/>
      <c r="L310" s="32">
        <f t="shared" ref="L310" si="119">L299+L309</f>
        <v>0</v>
      </c>
    </row>
    <row r="311" spans="1:12" ht="15" x14ac:dyDescent="0.25">
      <c r="A311" s="14">
        <v>4</v>
      </c>
      <c r="B311" s="15">
        <v>2</v>
      </c>
      <c r="C311" s="22" t="s">
        <v>20</v>
      </c>
      <c r="D311" s="5" t="s">
        <v>23</v>
      </c>
      <c r="E311" s="39" t="s">
        <v>44</v>
      </c>
      <c r="F311" s="40">
        <v>100</v>
      </c>
      <c r="G311" s="40">
        <v>0.8</v>
      </c>
      <c r="H311" s="40">
        <v>0.3</v>
      </c>
      <c r="I311" s="40">
        <v>9.6</v>
      </c>
      <c r="J311" s="40">
        <v>49</v>
      </c>
      <c r="K311" s="41">
        <v>27</v>
      </c>
      <c r="L311" s="40"/>
    </row>
    <row r="312" spans="1:12" ht="15" x14ac:dyDescent="0.25">
      <c r="A312" s="14"/>
      <c r="B312" s="15"/>
      <c r="C312" s="11"/>
      <c r="D312" s="6" t="s">
        <v>25</v>
      </c>
      <c r="E312" s="42" t="s">
        <v>152</v>
      </c>
      <c r="F312" s="43">
        <v>90</v>
      </c>
      <c r="G312" s="43">
        <v>15.2</v>
      </c>
      <c r="H312" s="43">
        <v>14.04</v>
      </c>
      <c r="I312" s="43">
        <v>8.9</v>
      </c>
      <c r="J312" s="43">
        <v>222.75</v>
      </c>
      <c r="K312" s="44">
        <v>90</v>
      </c>
      <c r="L312" s="43"/>
    </row>
    <row r="313" spans="1:12" ht="15" x14ac:dyDescent="0.25">
      <c r="A313" s="14"/>
      <c r="B313" s="15"/>
      <c r="C313" s="11"/>
      <c r="D313" s="7" t="s">
        <v>26</v>
      </c>
      <c r="E313" s="42" t="s">
        <v>87</v>
      </c>
      <c r="F313" s="43">
        <v>150</v>
      </c>
      <c r="G313" s="43">
        <v>3.3</v>
      </c>
      <c r="H313" s="43">
        <v>4.95</v>
      </c>
      <c r="I313" s="43">
        <v>32.25</v>
      </c>
      <c r="J313" s="43">
        <v>186.45</v>
      </c>
      <c r="K313" s="44">
        <v>53</v>
      </c>
      <c r="L313" s="43"/>
    </row>
    <row r="314" spans="1:12" ht="25.5" x14ac:dyDescent="0.25">
      <c r="A314" s="14"/>
      <c r="B314" s="15"/>
      <c r="C314" s="11"/>
      <c r="D314" s="7" t="s">
        <v>41</v>
      </c>
      <c r="E314" s="42" t="s">
        <v>153</v>
      </c>
      <c r="F314" s="43">
        <v>200</v>
      </c>
      <c r="G314" s="43">
        <v>0</v>
      </c>
      <c r="H314" s="43">
        <v>0</v>
      </c>
      <c r="I314" s="43">
        <v>20</v>
      </c>
      <c r="J314" s="43">
        <v>80.400000000000006</v>
      </c>
      <c r="K314" s="44">
        <v>95</v>
      </c>
      <c r="L314" s="43"/>
    </row>
    <row r="315" spans="1:12" ht="15" x14ac:dyDescent="0.25">
      <c r="A315" s="14"/>
      <c r="B315" s="15"/>
      <c r="C315" s="11"/>
      <c r="D315" s="7" t="s">
        <v>37</v>
      </c>
      <c r="E315" s="42" t="s">
        <v>48</v>
      </c>
      <c r="F315" s="43">
        <v>25</v>
      </c>
      <c r="G315" s="43">
        <v>1.7749999999999999</v>
      </c>
      <c r="H315" s="43">
        <v>0.17499999999999999</v>
      </c>
      <c r="I315" s="43">
        <v>11.05</v>
      </c>
      <c r="J315" s="43">
        <v>60</v>
      </c>
      <c r="K315" s="44">
        <v>119</v>
      </c>
      <c r="L315" s="43"/>
    </row>
    <row r="316" spans="1:12" ht="15" x14ac:dyDescent="0.25">
      <c r="A316" s="14"/>
      <c r="B316" s="15"/>
      <c r="C316" s="11"/>
      <c r="D316" s="6" t="s">
        <v>39</v>
      </c>
      <c r="E316" s="42" t="s">
        <v>49</v>
      </c>
      <c r="F316" s="43">
        <v>20</v>
      </c>
      <c r="G316" s="43">
        <v>1.1399999999999999</v>
      </c>
      <c r="H316" s="43">
        <v>0.22</v>
      </c>
      <c r="I316" s="43">
        <v>7.44</v>
      </c>
      <c r="J316" s="43">
        <v>36.26</v>
      </c>
      <c r="K316" s="44">
        <v>120</v>
      </c>
      <c r="L316" s="43"/>
    </row>
    <row r="317" spans="1:12" ht="15" x14ac:dyDescent="0.2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 x14ac:dyDescent="0.25">
      <c r="A318" s="16"/>
      <c r="B318" s="17"/>
      <c r="C318" s="8"/>
      <c r="D318" s="18" t="s">
        <v>27</v>
      </c>
      <c r="E318" s="9"/>
      <c r="F318" s="19">
        <f>SUM(F311:F317)</f>
        <v>585</v>
      </c>
      <c r="G318" s="19">
        <f t="shared" ref="G318:J318" si="120">SUM(G311:G317)</f>
        <v>22.215</v>
      </c>
      <c r="H318" s="19">
        <f t="shared" si="120"/>
        <v>19.684999999999999</v>
      </c>
      <c r="I318" s="19">
        <f t="shared" si="120"/>
        <v>89.24</v>
      </c>
      <c r="J318" s="19">
        <f t="shared" si="120"/>
        <v>634.86</v>
      </c>
      <c r="K318" s="25"/>
      <c r="L318" s="19">
        <f t="shared" ref="L318" si="121">SUM(L311:L317)</f>
        <v>0</v>
      </c>
    </row>
    <row r="319" spans="1:12" ht="15" x14ac:dyDescent="0.25">
      <c r="A319" s="13">
        <f>A311</f>
        <v>4</v>
      </c>
      <c r="B319" s="13">
        <v>2</v>
      </c>
      <c r="C319" s="10" t="s">
        <v>22</v>
      </c>
      <c r="D319" s="7" t="s">
        <v>23</v>
      </c>
      <c r="E319" s="42" t="s">
        <v>114</v>
      </c>
      <c r="F319" s="43">
        <v>60</v>
      </c>
      <c r="G319" s="43">
        <v>0.49</v>
      </c>
      <c r="H319" s="43">
        <v>5.55</v>
      </c>
      <c r="I319" s="43">
        <v>1.51</v>
      </c>
      <c r="J319" s="43">
        <v>53.28</v>
      </c>
      <c r="K319" s="44">
        <v>10</v>
      </c>
      <c r="L319" s="43"/>
    </row>
    <row r="320" spans="1:12" ht="15" x14ac:dyDescent="0.25">
      <c r="A320" s="14"/>
      <c r="B320" s="15"/>
      <c r="C320" s="11"/>
      <c r="D320" s="7" t="s">
        <v>24</v>
      </c>
      <c r="E320" s="42" t="s">
        <v>154</v>
      </c>
      <c r="F320" s="43">
        <v>200</v>
      </c>
      <c r="G320" s="43">
        <v>5.67</v>
      </c>
      <c r="H320" s="43">
        <v>6.42</v>
      </c>
      <c r="I320" s="43">
        <v>8.4600000000000009</v>
      </c>
      <c r="J320" s="43">
        <v>118.37</v>
      </c>
      <c r="K320" s="44">
        <v>196</v>
      </c>
      <c r="L320" s="43"/>
    </row>
    <row r="321" spans="1:12" ht="15" x14ac:dyDescent="0.25">
      <c r="A321" s="14"/>
      <c r="B321" s="15"/>
      <c r="C321" s="11"/>
      <c r="D321" s="7" t="s">
        <v>25</v>
      </c>
      <c r="E321" s="42" t="s">
        <v>155</v>
      </c>
      <c r="F321" s="43">
        <v>240</v>
      </c>
      <c r="G321" s="43">
        <v>25.25</v>
      </c>
      <c r="H321" s="43">
        <v>27.65</v>
      </c>
      <c r="I321" s="43">
        <v>13.69</v>
      </c>
      <c r="J321" s="43">
        <v>407.86</v>
      </c>
      <c r="K321" s="44">
        <v>178</v>
      </c>
      <c r="L321" s="43"/>
    </row>
    <row r="322" spans="1:12" ht="25.5" x14ac:dyDescent="0.25">
      <c r="A322" s="14"/>
      <c r="B322" s="15"/>
      <c r="C322" s="11"/>
      <c r="D322" s="7" t="s">
        <v>41</v>
      </c>
      <c r="E322" s="42" t="s">
        <v>60</v>
      </c>
      <c r="F322" s="43">
        <v>200</v>
      </c>
      <c r="G322" s="43">
        <v>0.26</v>
      </c>
      <c r="H322" s="43">
        <v>0</v>
      </c>
      <c r="I322" s="43">
        <v>15.46</v>
      </c>
      <c r="J322" s="43">
        <v>62</v>
      </c>
      <c r="K322" s="44">
        <v>216</v>
      </c>
      <c r="L322" s="43"/>
    </row>
    <row r="323" spans="1:12" ht="15" x14ac:dyDescent="0.25">
      <c r="A323" s="14"/>
      <c r="B323" s="15"/>
      <c r="C323" s="11"/>
      <c r="D323" s="7" t="s">
        <v>37</v>
      </c>
      <c r="E323" s="42" t="s">
        <v>48</v>
      </c>
      <c r="F323" s="43">
        <v>45</v>
      </c>
      <c r="G323" s="43">
        <v>3.19</v>
      </c>
      <c r="H323" s="43">
        <v>0.31</v>
      </c>
      <c r="I323" s="43">
        <v>19.89</v>
      </c>
      <c r="J323" s="43">
        <v>108</v>
      </c>
      <c r="K323" s="44"/>
      <c r="L323" s="43"/>
    </row>
    <row r="324" spans="1:12" ht="15" x14ac:dyDescent="0.25">
      <c r="A324" s="14"/>
      <c r="B324" s="15"/>
      <c r="C324" s="11"/>
      <c r="D324" s="7" t="s">
        <v>39</v>
      </c>
      <c r="E324" s="42" t="s">
        <v>49</v>
      </c>
      <c r="F324" s="43">
        <v>40</v>
      </c>
      <c r="G324" s="43">
        <v>2.64</v>
      </c>
      <c r="H324" s="43">
        <v>0.48</v>
      </c>
      <c r="I324" s="43">
        <v>16.079999999999998</v>
      </c>
      <c r="J324" s="43">
        <v>79.2</v>
      </c>
      <c r="K324" s="44"/>
      <c r="L324" s="43"/>
    </row>
    <row r="325" spans="1:12" ht="15" x14ac:dyDescent="0.25">
      <c r="A325" s="14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16"/>
      <c r="B328" s="17"/>
      <c r="C328" s="8"/>
      <c r="D328" s="18" t="s">
        <v>27</v>
      </c>
      <c r="E328" s="9"/>
      <c r="F328" s="19">
        <f>SUM(F319:F327)</f>
        <v>785</v>
      </c>
      <c r="G328" s="19">
        <f t="shared" ref="G328:J328" si="122">SUM(G319:G327)</f>
        <v>37.5</v>
      </c>
      <c r="H328" s="19">
        <f t="shared" si="122"/>
        <v>40.409999999999997</v>
      </c>
      <c r="I328" s="19">
        <f t="shared" si="122"/>
        <v>75.09</v>
      </c>
      <c r="J328" s="19">
        <f t="shared" si="122"/>
        <v>828.71</v>
      </c>
      <c r="K328" s="25"/>
      <c r="L328" s="19">
        <f t="shared" ref="L328" si="123">SUM(L319:L327)</f>
        <v>0</v>
      </c>
    </row>
    <row r="329" spans="1:12" ht="15.75" thickBot="1" x14ac:dyDescent="0.25">
      <c r="A329" s="33">
        <f>A311</f>
        <v>4</v>
      </c>
      <c r="B329" s="33">
        <f>B311</f>
        <v>2</v>
      </c>
      <c r="C329" s="52" t="s">
        <v>4</v>
      </c>
      <c r="D329" s="53"/>
      <c r="E329" s="31"/>
      <c r="F329" s="32">
        <f>F318+F328</f>
        <v>1370</v>
      </c>
      <c r="G329" s="32">
        <f t="shared" ref="G329:J329" si="124">G318+G328</f>
        <v>59.715000000000003</v>
      </c>
      <c r="H329" s="32">
        <f t="shared" si="124"/>
        <v>60.094999999999999</v>
      </c>
      <c r="I329" s="32">
        <f t="shared" si="124"/>
        <v>164.32999999999998</v>
      </c>
      <c r="J329" s="32">
        <f t="shared" si="124"/>
        <v>1463.5700000000002</v>
      </c>
      <c r="K329" s="32"/>
      <c r="L329" s="32">
        <f t="shared" ref="L329" si="125">L318+L328</f>
        <v>0</v>
      </c>
    </row>
    <row r="330" spans="1:12" ht="15" x14ac:dyDescent="0.25">
      <c r="A330" s="20">
        <v>4</v>
      </c>
      <c r="B330" s="21">
        <v>3</v>
      </c>
      <c r="C330" s="22" t="s">
        <v>20</v>
      </c>
      <c r="D330" s="5" t="s">
        <v>23</v>
      </c>
      <c r="E330" s="39" t="s">
        <v>50</v>
      </c>
      <c r="F330" s="40">
        <v>17</v>
      </c>
      <c r="G330" s="40">
        <v>1.7</v>
      </c>
      <c r="H330" s="40">
        <v>4.42</v>
      </c>
      <c r="I330" s="40">
        <v>0.85</v>
      </c>
      <c r="J330" s="40">
        <v>49.98</v>
      </c>
      <c r="K330" s="41" t="s">
        <v>156</v>
      </c>
      <c r="L330" s="40"/>
    </row>
    <row r="331" spans="1:12" ht="15" x14ac:dyDescent="0.25">
      <c r="A331" s="23"/>
      <c r="B331" s="15"/>
      <c r="C331" s="11"/>
      <c r="D331" s="6" t="s">
        <v>73</v>
      </c>
      <c r="E331" s="42" t="s">
        <v>74</v>
      </c>
      <c r="F331" s="43">
        <v>150</v>
      </c>
      <c r="G331" s="43">
        <v>0.6</v>
      </c>
      <c r="H331" s="43">
        <v>0</v>
      </c>
      <c r="I331" s="43">
        <v>16.95</v>
      </c>
      <c r="J331" s="43">
        <v>69</v>
      </c>
      <c r="K331" s="44">
        <v>24</v>
      </c>
      <c r="L331" s="43"/>
    </row>
    <row r="332" spans="1:12" ht="15" x14ac:dyDescent="0.25">
      <c r="A332" s="23"/>
      <c r="B332" s="15"/>
      <c r="C332" s="11"/>
      <c r="D332" s="7" t="s">
        <v>157</v>
      </c>
      <c r="E332" s="42" t="s">
        <v>158</v>
      </c>
      <c r="F332" s="43">
        <v>150</v>
      </c>
      <c r="G332" s="43">
        <v>14.98</v>
      </c>
      <c r="H332" s="43">
        <v>9.99</v>
      </c>
      <c r="I332" s="43">
        <v>31.58</v>
      </c>
      <c r="J332" s="43">
        <v>277.67</v>
      </c>
      <c r="K332" s="44">
        <v>282</v>
      </c>
      <c r="L332" s="43"/>
    </row>
    <row r="333" spans="1:12" ht="15.75" customHeight="1" x14ac:dyDescent="0.25">
      <c r="A333" s="23"/>
      <c r="B333" s="15"/>
      <c r="C333" s="11"/>
      <c r="D333" s="7" t="s">
        <v>21</v>
      </c>
      <c r="E333" s="42" t="s">
        <v>36</v>
      </c>
      <c r="F333" s="43">
        <v>200</v>
      </c>
      <c r="G333" s="43">
        <v>0.2</v>
      </c>
      <c r="H333" s="43">
        <v>0</v>
      </c>
      <c r="I333" s="43">
        <v>11</v>
      </c>
      <c r="J333" s="43">
        <v>45.6</v>
      </c>
      <c r="K333" s="44">
        <v>113</v>
      </c>
      <c r="L333" s="43"/>
    </row>
    <row r="334" spans="1:12" ht="15" x14ac:dyDescent="0.25">
      <c r="A334" s="23"/>
      <c r="B334" s="15"/>
      <c r="C334" s="11"/>
      <c r="D334" s="7" t="s">
        <v>37</v>
      </c>
      <c r="E334" s="42" t="s">
        <v>38</v>
      </c>
      <c r="F334" s="43">
        <v>20</v>
      </c>
      <c r="G334" s="43">
        <v>1.44</v>
      </c>
      <c r="H334" s="43">
        <v>0.13</v>
      </c>
      <c r="I334" s="43">
        <v>9.83</v>
      </c>
      <c r="J334" s="43">
        <v>50.44</v>
      </c>
      <c r="K334" s="44">
        <v>121</v>
      </c>
      <c r="L334" s="43"/>
    </row>
    <row r="335" spans="1:12" ht="15" x14ac:dyDescent="0.25">
      <c r="A335" s="23"/>
      <c r="B335" s="15"/>
      <c r="C335" s="11"/>
      <c r="D335" s="6" t="s">
        <v>39</v>
      </c>
      <c r="E335" s="42" t="s">
        <v>49</v>
      </c>
      <c r="F335" s="43">
        <v>20</v>
      </c>
      <c r="G335" s="43">
        <v>1.1399999999999999</v>
      </c>
      <c r="H335" s="43">
        <v>0.22</v>
      </c>
      <c r="I335" s="43">
        <v>7.44</v>
      </c>
      <c r="J335" s="43">
        <v>36.26</v>
      </c>
      <c r="K335" s="44">
        <v>120</v>
      </c>
      <c r="L335" s="43"/>
    </row>
    <row r="336" spans="1:12" ht="15" x14ac:dyDescent="0.2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4"/>
      <c r="B337" s="17"/>
      <c r="C337" s="8"/>
      <c r="D337" s="18" t="s">
        <v>27</v>
      </c>
      <c r="E337" s="9"/>
      <c r="F337" s="19">
        <f>SUM(F330:F336)</f>
        <v>557</v>
      </c>
      <c r="G337" s="19">
        <f t="shared" ref="G337:J337" si="126">SUM(G330:G336)</f>
        <v>20.060000000000002</v>
      </c>
      <c r="H337" s="19">
        <f t="shared" si="126"/>
        <v>14.760000000000002</v>
      </c>
      <c r="I337" s="19">
        <f t="shared" si="126"/>
        <v>77.649999999999991</v>
      </c>
      <c r="J337" s="19">
        <f t="shared" si="126"/>
        <v>528.95000000000005</v>
      </c>
      <c r="K337" s="25"/>
      <c r="L337" s="19">
        <f t="shared" ref="L337" si="127">SUM(L330:L336)</f>
        <v>0</v>
      </c>
    </row>
    <row r="338" spans="1:12" ht="15" x14ac:dyDescent="0.25">
      <c r="A338" s="26">
        <f>A330</f>
        <v>4</v>
      </c>
      <c r="B338" s="13">
        <f>B330</f>
        <v>3</v>
      </c>
      <c r="C338" s="10" t="s">
        <v>22</v>
      </c>
      <c r="D338" s="7" t="s">
        <v>23</v>
      </c>
      <c r="E338" s="42" t="s">
        <v>93</v>
      </c>
      <c r="F338" s="43">
        <v>100</v>
      </c>
      <c r="G338" s="43">
        <v>0.6</v>
      </c>
      <c r="H338" s="43">
        <v>0.6</v>
      </c>
      <c r="I338" s="43">
        <v>15.4</v>
      </c>
      <c r="J338" s="43">
        <v>72</v>
      </c>
      <c r="K338" s="44">
        <v>26</v>
      </c>
      <c r="L338" s="43"/>
    </row>
    <row r="339" spans="1:12" ht="15" x14ac:dyDescent="0.25">
      <c r="A339" s="23"/>
      <c r="B339" s="15"/>
      <c r="C339" s="11"/>
      <c r="D339" s="7" t="s">
        <v>24</v>
      </c>
      <c r="E339" s="42" t="s">
        <v>119</v>
      </c>
      <c r="F339" s="43">
        <v>200</v>
      </c>
      <c r="G339" s="43">
        <v>5.74</v>
      </c>
      <c r="H339" s="43">
        <v>8.7799999999999994</v>
      </c>
      <c r="I339" s="43">
        <v>8.74</v>
      </c>
      <c r="J339" s="43">
        <v>138.04</v>
      </c>
      <c r="K339" s="44">
        <v>31</v>
      </c>
      <c r="L339" s="43"/>
    </row>
    <row r="340" spans="1:12" ht="15" x14ac:dyDescent="0.25">
      <c r="A340" s="23"/>
      <c r="B340" s="15"/>
      <c r="C340" s="11"/>
      <c r="D340" s="7" t="s">
        <v>25</v>
      </c>
      <c r="E340" s="42" t="s">
        <v>159</v>
      </c>
      <c r="F340" s="43">
        <v>90</v>
      </c>
      <c r="G340" s="43">
        <v>13.03</v>
      </c>
      <c r="H340" s="43">
        <v>8.84</v>
      </c>
      <c r="I340" s="43">
        <v>8.16</v>
      </c>
      <c r="J340" s="43">
        <v>156.21</v>
      </c>
      <c r="K340" s="44">
        <v>258</v>
      </c>
      <c r="L340" s="43"/>
    </row>
    <row r="341" spans="1:12" ht="15" x14ac:dyDescent="0.25">
      <c r="A341" s="23"/>
      <c r="B341" s="15"/>
      <c r="C341" s="11"/>
      <c r="D341" s="7" t="s">
        <v>26</v>
      </c>
      <c r="E341" s="42" t="s">
        <v>59</v>
      </c>
      <c r="F341" s="43">
        <v>150</v>
      </c>
      <c r="G341" s="43">
        <v>3.3</v>
      </c>
      <c r="H341" s="43">
        <v>7.8</v>
      </c>
      <c r="I341" s="43">
        <v>22.35</v>
      </c>
      <c r="J341" s="43">
        <v>173.1</v>
      </c>
      <c r="K341" s="44">
        <v>50</v>
      </c>
      <c r="L341" s="43"/>
    </row>
    <row r="342" spans="1:12" ht="15" x14ac:dyDescent="0.25">
      <c r="A342" s="23"/>
      <c r="B342" s="15"/>
      <c r="C342" s="11"/>
      <c r="D342" s="7" t="s">
        <v>41</v>
      </c>
      <c r="E342" s="42" t="s">
        <v>160</v>
      </c>
      <c r="F342" s="43">
        <v>200</v>
      </c>
      <c r="G342" s="43">
        <v>0</v>
      </c>
      <c r="H342" s="43">
        <v>0</v>
      </c>
      <c r="I342" s="43">
        <v>22.8</v>
      </c>
      <c r="J342" s="43">
        <v>92</v>
      </c>
      <c r="K342" s="44">
        <v>107</v>
      </c>
      <c r="L342" s="43"/>
    </row>
    <row r="343" spans="1:12" ht="15" x14ac:dyDescent="0.25">
      <c r="A343" s="23"/>
      <c r="B343" s="15"/>
      <c r="C343" s="11"/>
      <c r="D343" s="7" t="s">
        <v>37</v>
      </c>
      <c r="E343" s="42" t="s">
        <v>48</v>
      </c>
      <c r="F343" s="43">
        <v>30</v>
      </c>
      <c r="G343" s="43">
        <v>2.13</v>
      </c>
      <c r="H343" s="43">
        <v>0.21</v>
      </c>
      <c r="I343" s="43">
        <v>13.26</v>
      </c>
      <c r="J343" s="43">
        <v>72</v>
      </c>
      <c r="K343" s="44">
        <v>119</v>
      </c>
      <c r="L343" s="43"/>
    </row>
    <row r="344" spans="1:12" ht="15" x14ac:dyDescent="0.25">
      <c r="A344" s="23"/>
      <c r="B344" s="15"/>
      <c r="C344" s="11"/>
      <c r="D344" s="7" t="s">
        <v>39</v>
      </c>
      <c r="E344" s="42" t="s">
        <v>49</v>
      </c>
      <c r="F344" s="43">
        <v>20</v>
      </c>
      <c r="G344" s="43">
        <v>1.1399999999999999</v>
      </c>
      <c r="H344" s="43">
        <v>0.22</v>
      </c>
      <c r="I344" s="43">
        <v>7.44</v>
      </c>
      <c r="J344" s="43">
        <v>36.26</v>
      </c>
      <c r="K344" s="44">
        <v>120</v>
      </c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24"/>
      <c r="B347" s="17"/>
      <c r="C347" s="8"/>
      <c r="D347" s="18" t="s">
        <v>27</v>
      </c>
      <c r="E347" s="9"/>
      <c r="F347" s="19">
        <f>SUM(F338:F346)</f>
        <v>790</v>
      </c>
      <c r="G347" s="19">
        <f t="shared" ref="G347:J347" si="128">SUM(G338:G346)</f>
        <v>25.939999999999998</v>
      </c>
      <c r="H347" s="19">
        <f t="shared" si="128"/>
        <v>26.45</v>
      </c>
      <c r="I347" s="19">
        <f t="shared" si="128"/>
        <v>98.15</v>
      </c>
      <c r="J347" s="19">
        <f t="shared" si="128"/>
        <v>739.61</v>
      </c>
      <c r="K347" s="25"/>
      <c r="L347" s="19">
        <f t="shared" ref="L347" si="129">SUM(L338:L346)</f>
        <v>0</v>
      </c>
    </row>
    <row r="348" spans="1:12" ht="15.75" thickBot="1" x14ac:dyDescent="0.25">
      <c r="A348" s="29">
        <f>A330</f>
        <v>4</v>
      </c>
      <c r="B348" s="30">
        <f>B330</f>
        <v>3</v>
      </c>
      <c r="C348" s="52" t="s">
        <v>4</v>
      </c>
      <c r="D348" s="53"/>
      <c r="E348" s="31"/>
      <c r="F348" s="32">
        <f>F337+F347</f>
        <v>1347</v>
      </c>
      <c r="G348" s="32">
        <f t="shared" ref="G348:J348" si="130">G337+G347</f>
        <v>46</v>
      </c>
      <c r="H348" s="32">
        <f t="shared" si="130"/>
        <v>41.21</v>
      </c>
      <c r="I348" s="32">
        <f t="shared" si="130"/>
        <v>175.8</v>
      </c>
      <c r="J348" s="32">
        <f t="shared" si="130"/>
        <v>1268.56</v>
      </c>
      <c r="K348" s="32"/>
      <c r="L348" s="32">
        <f t="shared" ref="L348" si="131">L337+L347</f>
        <v>0</v>
      </c>
    </row>
    <row r="349" spans="1:12" ht="15" x14ac:dyDescent="0.25">
      <c r="A349" s="20">
        <v>4</v>
      </c>
      <c r="B349" s="21">
        <v>4</v>
      </c>
      <c r="C349" s="22" t="s">
        <v>20</v>
      </c>
      <c r="D349" s="5" t="s">
        <v>23</v>
      </c>
      <c r="E349" s="39" t="s">
        <v>93</v>
      </c>
      <c r="F349" s="40">
        <v>100</v>
      </c>
      <c r="G349" s="40">
        <v>0.6</v>
      </c>
      <c r="H349" s="40">
        <v>0.6</v>
      </c>
      <c r="I349" s="40">
        <v>15.4</v>
      </c>
      <c r="J349" s="40">
        <v>72</v>
      </c>
      <c r="K349" s="41">
        <v>26</v>
      </c>
      <c r="L349" s="40"/>
    </row>
    <row r="350" spans="1:12" ht="15" x14ac:dyDescent="0.25">
      <c r="A350" s="23"/>
      <c r="B350" s="15"/>
      <c r="C350" s="11"/>
      <c r="D350" s="6" t="s">
        <v>25</v>
      </c>
      <c r="E350" s="42" t="s">
        <v>120</v>
      </c>
      <c r="F350" s="43">
        <v>90</v>
      </c>
      <c r="G350" s="43">
        <v>11.61</v>
      </c>
      <c r="H350" s="43">
        <v>6.78</v>
      </c>
      <c r="I350" s="43">
        <v>6.37</v>
      </c>
      <c r="J350" s="43">
        <v>133.21</v>
      </c>
      <c r="K350" s="44">
        <v>277</v>
      </c>
      <c r="L350" s="43"/>
    </row>
    <row r="351" spans="1:12" ht="15" x14ac:dyDescent="0.25">
      <c r="A351" s="23"/>
      <c r="B351" s="15"/>
      <c r="C351" s="11"/>
      <c r="D351" s="7" t="s">
        <v>26</v>
      </c>
      <c r="E351" s="42" t="s">
        <v>144</v>
      </c>
      <c r="F351" s="43">
        <v>150</v>
      </c>
      <c r="G351" s="43">
        <v>3.15</v>
      </c>
      <c r="H351" s="43">
        <v>4.5</v>
      </c>
      <c r="I351" s="43">
        <v>17.55</v>
      </c>
      <c r="J351" s="43">
        <v>122.85</v>
      </c>
      <c r="K351" s="44">
        <v>52</v>
      </c>
      <c r="L351" s="43"/>
    </row>
    <row r="352" spans="1:12" ht="15" x14ac:dyDescent="0.25">
      <c r="A352" s="23"/>
      <c r="B352" s="15"/>
      <c r="C352" s="11"/>
      <c r="D352" s="7" t="s">
        <v>41</v>
      </c>
      <c r="E352" s="42" t="s">
        <v>161</v>
      </c>
      <c r="F352" s="43">
        <v>200</v>
      </c>
      <c r="G352" s="43">
        <v>0.4</v>
      </c>
      <c r="H352" s="43">
        <v>0</v>
      </c>
      <c r="I352" s="43">
        <v>27</v>
      </c>
      <c r="J352" s="43">
        <v>110</v>
      </c>
      <c r="K352" s="44">
        <v>98</v>
      </c>
      <c r="L352" s="43"/>
    </row>
    <row r="353" spans="1:12" ht="15" x14ac:dyDescent="0.25">
      <c r="A353" s="23"/>
      <c r="B353" s="15"/>
      <c r="C353" s="11"/>
      <c r="D353" s="7" t="s">
        <v>37</v>
      </c>
      <c r="E353" s="42" t="s">
        <v>48</v>
      </c>
      <c r="F353" s="43">
        <v>30</v>
      </c>
      <c r="G353" s="43">
        <v>2.13</v>
      </c>
      <c r="H353" s="43">
        <v>0.21</v>
      </c>
      <c r="I353" s="43">
        <v>13.26</v>
      </c>
      <c r="J353" s="43">
        <v>72</v>
      </c>
      <c r="K353" s="44">
        <v>119</v>
      </c>
      <c r="L353" s="43"/>
    </row>
    <row r="354" spans="1:12" ht="15" x14ac:dyDescent="0.25">
      <c r="A354" s="23"/>
      <c r="B354" s="15"/>
      <c r="C354" s="11"/>
      <c r="D354" s="6" t="s">
        <v>39</v>
      </c>
      <c r="E354" s="42" t="s">
        <v>49</v>
      </c>
      <c r="F354" s="43">
        <v>20</v>
      </c>
      <c r="G354" s="43">
        <v>1.1399999999999999</v>
      </c>
      <c r="H354" s="43">
        <v>0.22</v>
      </c>
      <c r="I354" s="43">
        <v>7.44</v>
      </c>
      <c r="J354" s="43">
        <v>36.26</v>
      </c>
      <c r="K354" s="44">
        <v>120</v>
      </c>
      <c r="L354" s="43"/>
    </row>
    <row r="355" spans="1:12" ht="15" x14ac:dyDescent="0.2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4"/>
      <c r="B356" s="17"/>
      <c r="C356" s="8"/>
      <c r="D356" s="18" t="s">
        <v>27</v>
      </c>
      <c r="E356" s="9"/>
      <c r="F356" s="19">
        <f>SUM(F349:F355)</f>
        <v>590</v>
      </c>
      <c r="G356" s="19">
        <f t="shared" ref="G356:J356" si="132">SUM(G349:G355)</f>
        <v>19.03</v>
      </c>
      <c r="H356" s="19">
        <f t="shared" si="132"/>
        <v>12.31</v>
      </c>
      <c r="I356" s="19">
        <f t="shared" si="132"/>
        <v>87.02</v>
      </c>
      <c r="J356" s="19">
        <f t="shared" si="132"/>
        <v>546.32000000000005</v>
      </c>
      <c r="K356" s="25"/>
      <c r="L356" s="19">
        <f t="shared" ref="L356" si="133">SUM(L349:L355)</f>
        <v>0</v>
      </c>
    </row>
    <row r="357" spans="1:12" ht="15" x14ac:dyDescent="0.25">
      <c r="A357" s="26">
        <f>A349</f>
        <v>4</v>
      </c>
      <c r="B357" s="13">
        <f>B349</f>
        <v>4</v>
      </c>
      <c r="C357" s="10" t="s">
        <v>22</v>
      </c>
      <c r="D357" s="7" t="s">
        <v>23</v>
      </c>
      <c r="E357" s="42" t="s">
        <v>80</v>
      </c>
      <c r="F357" s="43">
        <v>60</v>
      </c>
      <c r="G357" s="43">
        <v>0.66</v>
      </c>
      <c r="H357" s="43">
        <v>0.12</v>
      </c>
      <c r="I357" s="43">
        <v>2.2799999999999998</v>
      </c>
      <c r="J357" s="43">
        <v>14.4</v>
      </c>
      <c r="K357" s="44">
        <v>29</v>
      </c>
      <c r="L357" s="43"/>
    </row>
    <row r="358" spans="1:12" ht="15" x14ac:dyDescent="0.25">
      <c r="A358" s="23"/>
      <c r="B358" s="15"/>
      <c r="C358" s="11"/>
      <c r="D358" s="7" t="s">
        <v>24</v>
      </c>
      <c r="E358" s="42" t="s">
        <v>162</v>
      </c>
      <c r="F358" s="43" t="s">
        <v>163</v>
      </c>
      <c r="G358" s="43">
        <v>4.32</v>
      </c>
      <c r="H358" s="43">
        <v>15.95</v>
      </c>
      <c r="I358" s="43">
        <v>19.77</v>
      </c>
      <c r="J358" s="43">
        <v>242.32</v>
      </c>
      <c r="K358" s="44">
        <v>47</v>
      </c>
      <c r="L358" s="43"/>
    </row>
    <row r="359" spans="1:12" ht="15" x14ac:dyDescent="0.25">
      <c r="A359" s="23"/>
      <c r="B359" s="15"/>
      <c r="C359" s="11"/>
      <c r="D359" s="7" t="s">
        <v>25</v>
      </c>
      <c r="E359" s="42" t="s">
        <v>126</v>
      </c>
      <c r="F359" s="43">
        <v>90</v>
      </c>
      <c r="G359" s="43">
        <v>17.989999999999998</v>
      </c>
      <c r="H359" s="43">
        <v>16.59</v>
      </c>
      <c r="I359" s="43">
        <v>2.87</v>
      </c>
      <c r="J359" s="43">
        <v>232.87</v>
      </c>
      <c r="K359" s="44">
        <v>88</v>
      </c>
      <c r="L359" s="43"/>
    </row>
    <row r="360" spans="1:12" ht="15" x14ac:dyDescent="0.25">
      <c r="A360" s="23"/>
      <c r="B360" s="15"/>
      <c r="C360" s="11"/>
      <c r="D360" s="7" t="s">
        <v>67</v>
      </c>
      <c r="E360" s="42" t="s">
        <v>102</v>
      </c>
      <c r="F360" s="43">
        <v>150</v>
      </c>
      <c r="G360" s="43">
        <v>6.45</v>
      </c>
      <c r="H360" s="43">
        <v>4.05</v>
      </c>
      <c r="I360" s="43">
        <v>40.200000000000003</v>
      </c>
      <c r="J360" s="43">
        <v>223.65</v>
      </c>
      <c r="K360" s="44">
        <v>64</v>
      </c>
      <c r="L360" s="43"/>
    </row>
    <row r="361" spans="1:12" ht="15" x14ac:dyDescent="0.25">
      <c r="A361" s="23"/>
      <c r="B361" s="15"/>
      <c r="C361" s="11"/>
      <c r="D361" s="7" t="s">
        <v>41</v>
      </c>
      <c r="E361" s="42" t="s">
        <v>161</v>
      </c>
      <c r="F361" s="43">
        <v>200</v>
      </c>
      <c r="G361" s="43">
        <v>0.4</v>
      </c>
      <c r="H361" s="43">
        <v>0</v>
      </c>
      <c r="I361" s="43">
        <v>27</v>
      </c>
      <c r="J361" s="43">
        <v>110</v>
      </c>
      <c r="K361" s="44">
        <v>98</v>
      </c>
      <c r="L361" s="43"/>
    </row>
    <row r="362" spans="1:12" ht="15" x14ac:dyDescent="0.25">
      <c r="A362" s="23"/>
      <c r="B362" s="15"/>
      <c r="C362" s="11"/>
      <c r="D362" s="7" t="s">
        <v>37</v>
      </c>
      <c r="E362" s="42" t="s">
        <v>48</v>
      </c>
      <c r="F362" s="43">
        <v>20</v>
      </c>
      <c r="G362" s="43">
        <v>1.4</v>
      </c>
      <c r="H362" s="43">
        <v>0.14000000000000001</v>
      </c>
      <c r="I362" s="43">
        <v>8.8000000000000007</v>
      </c>
      <c r="J362" s="43">
        <v>48</v>
      </c>
      <c r="K362" s="44">
        <v>119</v>
      </c>
      <c r="L362" s="43"/>
    </row>
    <row r="363" spans="1:12" ht="15" x14ac:dyDescent="0.25">
      <c r="A363" s="23"/>
      <c r="B363" s="15"/>
      <c r="C363" s="11"/>
      <c r="D363" s="7" t="s">
        <v>39</v>
      </c>
      <c r="E363" s="42" t="s">
        <v>49</v>
      </c>
      <c r="F363" s="43">
        <v>20</v>
      </c>
      <c r="G363" s="43">
        <v>1.1399999999999999</v>
      </c>
      <c r="H363" s="43">
        <v>0.22</v>
      </c>
      <c r="I363" s="43">
        <v>7.44</v>
      </c>
      <c r="J363" s="43">
        <v>36.26</v>
      </c>
      <c r="K363" s="44">
        <v>120</v>
      </c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27</v>
      </c>
      <c r="E366" s="9"/>
      <c r="F366" s="19">
        <f>SUM(F357:F365)</f>
        <v>540</v>
      </c>
      <c r="G366" s="19">
        <f t="shared" ref="G366:J366" si="134">SUM(G357:G365)</f>
        <v>32.359999999999992</v>
      </c>
      <c r="H366" s="19">
        <f t="shared" si="134"/>
        <v>37.069999999999993</v>
      </c>
      <c r="I366" s="19">
        <f t="shared" si="134"/>
        <v>108.36</v>
      </c>
      <c r="J366" s="19">
        <f t="shared" si="134"/>
        <v>907.5</v>
      </c>
      <c r="K366" s="25"/>
      <c r="L366" s="19">
        <f t="shared" ref="L366" si="135">SUM(L357:L365)</f>
        <v>0</v>
      </c>
    </row>
    <row r="367" spans="1:12" ht="15.75" thickBot="1" x14ac:dyDescent="0.25">
      <c r="A367" s="29">
        <f>A349</f>
        <v>4</v>
      </c>
      <c r="B367" s="30">
        <f>B349</f>
        <v>4</v>
      </c>
      <c r="C367" s="52" t="s">
        <v>4</v>
      </c>
      <c r="D367" s="53"/>
      <c r="E367" s="31"/>
      <c r="F367" s="32">
        <f>F356+F366</f>
        <v>1130</v>
      </c>
      <c r="G367" s="32">
        <f t="shared" ref="G367:J367" si="136">G356+G366</f>
        <v>51.389999999999993</v>
      </c>
      <c r="H367" s="32">
        <f t="shared" si="136"/>
        <v>49.379999999999995</v>
      </c>
      <c r="I367" s="32">
        <f t="shared" si="136"/>
        <v>195.38</v>
      </c>
      <c r="J367" s="32">
        <f t="shared" si="136"/>
        <v>1453.8200000000002</v>
      </c>
      <c r="K367" s="32"/>
      <c r="L367" s="32">
        <f t="shared" ref="L367" si="137">L356+L366</f>
        <v>0</v>
      </c>
    </row>
    <row r="368" spans="1:12" ht="15" x14ac:dyDescent="0.25">
      <c r="A368" s="20">
        <v>4</v>
      </c>
      <c r="B368" s="21">
        <v>5</v>
      </c>
      <c r="C368" s="22" t="s">
        <v>20</v>
      </c>
      <c r="D368" s="5" t="s">
        <v>23</v>
      </c>
      <c r="E368" s="39" t="s">
        <v>80</v>
      </c>
      <c r="F368" s="40">
        <v>60</v>
      </c>
      <c r="G368" s="40">
        <v>0.66</v>
      </c>
      <c r="H368" s="40">
        <v>0.12</v>
      </c>
      <c r="I368" s="40">
        <v>2.2799999999999998</v>
      </c>
      <c r="J368" s="40">
        <v>14.4</v>
      </c>
      <c r="K368" s="41">
        <v>29</v>
      </c>
      <c r="L368" s="40"/>
    </row>
    <row r="369" spans="1:12" ht="15" x14ac:dyDescent="0.25">
      <c r="A369" s="23"/>
      <c r="B369" s="15"/>
      <c r="C369" s="11"/>
      <c r="D369" s="6" t="s">
        <v>25</v>
      </c>
      <c r="E369" s="42" t="s">
        <v>95</v>
      </c>
      <c r="F369" s="43">
        <v>90</v>
      </c>
      <c r="G369" s="43">
        <v>18.13</v>
      </c>
      <c r="H369" s="43">
        <v>17.05</v>
      </c>
      <c r="I369" s="43">
        <v>3.69</v>
      </c>
      <c r="J369" s="43">
        <v>240.96</v>
      </c>
      <c r="K369" s="44">
        <v>89</v>
      </c>
      <c r="L369" s="43"/>
    </row>
    <row r="370" spans="1:12" ht="15" x14ac:dyDescent="0.25">
      <c r="A370" s="23"/>
      <c r="B370" s="15"/>
      <c r="C370" s="11"/>
      <c r="D370" s="7" t="s">
        <v>67</v>
      </c>
      <c r="E370" s="42" t="s">
        <v>68</v>
      </c>
      <c r="F370" s="43">
        <v>150</v>
      </c>
      <c r="G370" s="43">
        <v>6.45</v>
      </c>
      <c r="H370" s="43">
        <v>4.05</v>
      </c>
      <c r="I370" s="43">
        <v>40.200000000000003</v>
      </c>
      <c r="J370" s="43">
        <v>223.65</v>
      </c>
      <c r="K370" s="44">
        <v>65</v>
      </c>
      <c r="L370" s="43"/>
    </row>
    <row r="371" spans="1:12" ht="15" x14ac:dyDescent="0.25">
      <c r="A371" s="23"/>
      <c r="B371" s="15"/>
      <c r="C371" s="11"/>
      <c r="D371" s="7" t="s">
        <v>41</v>
      </c>
      <c r="E371" s="42" t="s">
        <v>78</v>
      </c>
      <c r="F371" s="43">
        <v>200</v>
      </c>
      <c r="G371" s="43">
        <v>0.8</v>
      </c>
      <c r="H371" s="43">
        <v>0.2</v>
      </c>
      <c r="I371" s="43">
        <v>23.2</v>
      </c>
      <c r="J371" s="43">
        <v>94.4</v>
      </c>
      <c r="K371" s="44">
        <v>107</v>
      </c>
      <c r="L371" s="43"/>
    </row>
    <row r="372" spans="1:12" ht="15" x14ac:dyDescent="0.25">
      <c r="A372" s="23"/>
      <c r="B372" s="15"/>
      <c r="C372" s="11"/>
      <c r="D372" s="7" t="s">
        <v>37</v>
      </c>
      <c r="E372" s="42" t="s">
        <v>48</v>
      </c>
      <c r="F372" s="43">
        <v>20</v>
      </c>
      <c r="G372" s="43">
        <v>1.4</v>
      </c>
      <c r="H372" s="43">
        <v>0.14000000000000001</v>
      </c>
      <c r="I372" s="43">
        <v>8.8000000000000007</v>
      </c>
      <c r="J372" s="43">
        <v>48</v>
      </c>
      <c r="K372" s="44">
        <v>119</v>
      </c>
      <c r="L372" s="43"/>
    </row>
    <row r="373" spans="1:12" ht="15" x14ac:dyDescent="0.25">
      <c r="A373" s="23"/>
      <c r="B373" s="15"/>
      <c r="C373" s="11"/>
      <c r="D373" s="6" t="s">
        <v>39</v>
      </c>
      <c r="E373" s="42" t="s">
        <v>49</v>
      </c>
      <c r="F373" s="43">
        <v>20</v>
      </c>
      <c r="G373" s="43">
        <v>1.1399999999999999</v>
      </c>
      <c r="H373" s="43">
        <v>0.22</v>
      </c>
      <c r="I373" s="43">
        <v>7.44</v>
      </c>
      <c r="J373" s="43">
        <v>36.26</v>
      </c>
      <c r="K373" s="44">
        <v>120</v>
      </c>
      <c r="L373" s="43"/>
    </row>
    <row r="374" spans="1:12" ht="15" x14ac:dyDescent="0.2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.75" customHeight="1" x14ac:dyDescent="0.25">
      <c r="A375" s="24"/>
      <c r="B375" s="17"/>
      <c r="C375" s="8"/>
      <c r="D375" s="18" t="s">
        <v>27</v>
      </c>
      <c r="E375" s="9"/>
      <c r="F375" s="19">
        <f>SUM(F368:F374)</f>
        <v>540</v>
      </c>
      <c r="G375" s="19">
        <f t="shared" ref="G375:J375" si="138">SUM(G368:G374)</f>
        <v>28.58</v>
      </c>
      <c r="H375" s="19">
        <f t="shared" si="138"/>
        <v>21.78</v>
      </c>
      <c r="I375" s="19">
        <f t="shared" si="138"/>
        <v>85.61</v>
      </c>
      <c r="J375" s="19">
        <f t="shared" si="138"/>
        <v>657.67</v>
      </c>
      <c r="K375" s="25"/>
      <c r="L375" s="19">
        <f t="shared" ref="L375" si="139">SUM(L368:L374)</f>
        <v>0</v>
      </c>
    </row>
    <row r="376" spans="1:12" ht="15" x14ac:dyDescent="0.25">
      <c r="A376" s="26">
        <f>A368</f>
        <v>4</v>
      </c>
      <c r="B376" s="13">
        <f>B368</f>
        <v>5</v>
      </c>
      <c r="C376" s="10" t="s">
        <v>22</v>
      </c>
      <c r="D376" s="7" t="s">
        <v>23</v>
      </c>
      <c r="E376" s="42" t="s">
        <v>164</v>
      </c>
      <c r="F376" s="43">
        <v>60</v>
      </c>
      <c r="G376" s="43">
        <v>0.3</v>
      </c>
      <c r="H376" s="43">
        <v>4.8600000000000003</v>
      </c>
      <c r="I376" s="43">
        <v>1.74</v>
      </c>
      <c r="J376" s="43">
        <v>53.52</v>
      </c>
      <c r="K376" s="44">
        <v>4</v>
      </c>
      <c r="L376" s="43"/>
    </row>
    <row r="377" spans="1:12" ht="15" x14ac:dyDescent="0.25">
      <c r="A377" s="23"/>
      <c r="B377" s="15"/>
      <c r="C377" s="11"/>
      <c r="D377" s="7" t="s">
        <v>24</v>
      </c>
      <c r="E377" s="42" t="s">
        <v>165</v>
      </c>
      <c r="F377" s="43">
        <v>200</v>
      </c>
      <c r="G377" s="43">
        <v>4.66</v>
      </c>
      <c r="H377" s="43">
        <v>7.31</v>
      </c>
      <c r="I377" s="43">
        <v>7.08</v>
      </c>
      <c r="J377" s="43">
        <v>112.51</v>
      </c>
      <c r="K377" s="44">
        <v>144</v>
      </c>
      <c r="L377" s="43"/>
    </row>
    <row r="378" spans="1:12" ht="15" x14ac:dyDescent="0.25">
      <c r="A378" s="23"/>
      <c r="B378" s="15"/>
      <c r="C378" s="11"/>
      <c r="D378" s="7" t="s">
        <v>25</v>
      </c>
      <c r="E378" s="42" t="s">
        <v>166</v>
      </c>
      <c r="F378" s="43">
        <v>90</v>
      </c>
      <c r="G378" s="43">
        <v>18.7</v>
      </c>
      <c r="H378" s="43">
        <v>19.2</v>
      </c>
      <c r="I378" s="43">
        <v>7.5</v>
      </c>
      <c r="J378" s="43">
        <v>278.27999999999997</v>
      </c>
      <c r="K378" s="44">
        <v>42</v>
      </c>
      <c r="L378" s="43"/>
    </row>
    <row r="379" spans="1:12" ht="25.5" x14ac:dyDescent="0.25">
      <c r="A379" s="23"/>
      <c r="B379" s="15"/>
      <c r="C379" s="11"/>
      <c r="D379" s="7" t="s">
        <v>26</v>
      </c>
      <c r="E379" s="42" t="s">
        <v>121</v>
      </c>
      <c r="F379" s="43">
        <v>150</v>
      </c>
      <c r="G379" s="43">
        <v>4.1500000000000004</v>
      </c>
      <c r="H379" s="43">
        <v>10.86</v>
      </c>
      <c r="I379" s="43">
        <v>18.64</v>
      </c>
      <c r="J379" s="43">
        <v>189.12</v>
      </c>
      <c r="K379" s="44">
        <v>218</v>
      </c>
      <c r="L379" s="43"/>
    </row>
    <row r="380" spans="1:12" ht="15" x14ac:dyDescent="0.25">
      <c r="A380" s="23"/>
      <c r="B380" s="15"/>
      <c r="C380" s="11"/>
      <c r="D380" s="7" t="s">
        <v>69</v>
      </c>
      <c r="E380" s="42" t="s">
        <v>70</v>
      </c>
      <c r="F380" s="43">
        <v>200</v>
      </c>
      <c r="G380" s="43">
        <v>0.2</v>
      </c>
      <c r="H380" s="43">
        <v>0</v>
      </c>
      <c r="I380" s="43">
        <v>11</v>
      </c>
      <c r="J380" s="43">
        <v>44.8</v>
      </c>
      <c r="K380" s="44">
        <v>114</v>
      </c>
      <c r="L380" s="43"/>
    </row>
    <row r="381" spans="1:12" ht="15" x14ac:dyDescent="0.25">
      <c r="A381" s="23"/>
      <c r="B381" s="15"/>
      <c r="C381" s="11"/>
      <c r="D381" s="7" t="s">
        <v>37</v>
      </c>
      <c r="E381" s="42" t="s">
        <v>48</v>
      </c>
      <c r="F381" s="43">
        <v>45</v>
      </c>
      <c r="G381" s="43">
        <v>3.19</v>
      </c>
      <c r="H381" s="43">
        <v>0.31</v>
      </c>
      <c r="I381" s="43">
        <v>19.89</v>
      </c>
      <c r="J381" s="43">
        <v>108</v>
      </c>
      <c r="K381" s="44">
        <v>119</v>
      </c>
      <c r="L381" s="43"/>
    </row>
    <row r="382" spans="1:12" ht="15" x14ac:dyDescent="0.25">
      <c r="A382" s="23"/>
      <c r="B382" s="15"/>
      <c r="C382" s="11"/>
      <c r="D382" s="7" t="s">
        <v>39</v>
      </c>
      <c r="E382" s="42" t="s">
        <v>49</v>
      </c>
      <c r="F382" s="43">
        <v>40</v>
      </c>
      <c r="G382" s="43">
        <v>2.64</v>
      </c>
      <c r="H382" s="43">
        <v>0.48</v>
      </c>
      <c r="I382" s="43">
        <v>16.079999999999998</v>
      </c>
      <c r="J382" s="43">
        <v>79.2</v>
      </c>
      <c r="K382" s="44">
        <v>120</v>
      </c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4"/>
      <c r="B385" s="17"/>
      <c r="C385" s="8"/>
      <c r="D385" s="18" t="s">
        <v>27</v>
      </c>
      <c r="E385" s="9"/>
      <c r="F385" s="19">
        <f>SUM(F376:F384)</f>
        <v>785</v>
      </c>
      <c r="G385" s="19">
        <f t="shared" ref="G385:J385" si="140">SUM(G376:G384)</f>
        <v>33.840000000000003</v>
      </c>
      <c r="H385" s="19">
        <f t="shared" si="140"/>
        <v>43.019999999999996</v>
      </c>
      <c r="I385" s="19">
        <f t="shared" si="140"/>
        <v>81.929999999999993</v>
      </c>
      <c r="J385" s="19">
        <f t="shared" si="140"/>
        <v>865.43</v>
      </c>
      <c r="K385" s="25"/>
      <c r="L385" s="19">
        <f t="shared" ref="L385" si="141">SUM(L376:L384)</f>
        <v>0</v>
      </c>
    </row>
    <row r="386" spans="1:12" ht="15.75" thickBot="1" x14ac:dyDescent="0.25">
      <c r="A386" s="29">
        <f>A368</f>
        <v>4</v>
      </c>
      <c r="B386" s="30">
        <f>B368</f>
        <v>5</v>
      </c>
      <c r="C386" s="52" t="s">
        <v>4</v>
      </c>
      <c r="D386" s="53"/>
      <c r="E386" s="31"/>
      <c r="F386" s="32">
        <f>F375+F385</f>
        <v>1325</v>
      </c>
      <c r="G386" s="32">
        <f t="shared" ref="G386:J386" si="142">G375+G385</f>
        <v>62.42</v>
      </c>
      <c r="H386" s="32">
        <f t="shared" si="142"/>
        <v>64.8</v>
      </c>
      <c r="I386" s="32">
        <f t="shared" si="142"/>
        <v>167.54</v>
      </c>
      <c r="J386" s="32">
        <f t="shared" si="142"/>
        <v>1523.1</v>
      </c>
      <c r="K386" s="32"/>
      <c r="L386" s="32">
        <f t="shared" ref="L386" si="143">L375+L385</f>
        <v>0</v>
      </c>
    </row>
    <row r="387" spans="1:12" ht="13.5" thickBot="1" x14ac:dyDescent="0.25">
      <c r="A387" s="27"/>
      <c r="B387" s="28"/>
      <c r="C387" s="51" t="s">
        <v>5</v>
      </c>
      <c r="D387" s="51"/>
      <c r="E387" s="51"/>
      <c r="F387" s="34">
        <f>(F215+F234+F253+F272+F291+F310+F329+F348+F367+F386)/(IF(F215=0,0,1)+IF(F234=0,0,1)+IF(F253=0,0,1)+IF(F272=0,0,1)+IF(F291=0,0,1)+IF(F310=0,0,1)+IF(F329=0,0,1)+IF(F348=0,0,1)+IF(F367=0,0,1)+IF(F386=0,0,1))</f>
        <v>1359.2</v>
      </c>
      <c r="G387" s="34">
        <f t="shared" ref="G387:J387" si="144">(G215+G234+G253+G272+G291+G310+G329+G348+G367+G386)/(IF(G215=0,0,1)+IF(G234=0,0,1)+IF(G253=0,0,1)+IF(G272=0,0,1)+IF(G291=0,0,1)+IF(G310=0,0,1)+IF(G329=0,0,1)+IF(G348=0,0,1)+IF(G367=0,0,1)+IF(G386=0,0,1))</f>
        <v>56.561499999999988</v>
      </c>
      <c r="H387" s="34">
        <f t="shared" si="144"/>
        <v>52.567499999999995</v>
      </c>
      <c r="I387" s="34">
        <f t="shared" si="144"/>
        <v>179.32399999999998</v>
      </c>
      <c r="J387" s="34">
        <f t="shared" si="144"/>
        <v>1431.4069999999997</v>
      </c>
      <c r="K387" s="34"/>
      <c r="L387" s="34" t="e">
        <f t="shared" ref="L387" si="145">(L215+L234+L253+L272+L291+L310+L329+L348+L367+L386)/(IF(L215=0,0,1)+IF(L234=0,0,1)+IF(L253=0,0,1)+IF(L272=0,0,1)+IF(L291=0,0,1)+IF(L310=0,0,1)+IF(L329=0,0,1)+IF(L348=0,0,1)+IF(L367=0,0,1)+IF(L386=0,0,1))</f>
        <v>#DIV/0!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2023-10-16T14:42:58Z</dcterms:modified>
</cp:coreProperties>
</file>